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ДОКИ для  РАМЗЭС\2026 год\"/>
    </mc:Choice>
  </mc:AlternateContent>
  <bookViews>
    <workbookView xWindow="0" yWindow="0" windowWidth="16380" windowHeight="8190" activeTab="3"/>
  </bookViews>
  <sheets>
    <sheet name="ПФХД" sheetId="1" r:id="rId1"/>
    <sheet name="Раздел 1" sheetId="2" r:id="rId2"/>
    <sheet name="Раздел 2" sheetId="3" r:id="rId3"/>
    <sheet name="Обоснования (111)_6.1" sheetId="4" r:id="rId4"/>
    <sheet name="Обоснования (100)_п.6.2-6.9" sheetId="5" r:id="rId5"/>
    <sheet name="Обоснования (119)_п.7" sheetId="6" r:id="rId6"/>
    <sheet name="Обоснования (300)_п.8" sheetId="7" r:id="rId7"/>
    <sheet name="Обоснования (850)_п.9" sheetId="8" r:id="rId8"/>
    <sheet name="Обоснования (242,244,247)" sheetId="9" r:id="rId9"/>
    <sheet name="Обоснования доходов_п.1-5" sheetId="10" r:id="rId10"/>
    <sheet name="Справочно" sheetId="11" r:id="rId11"/>
    <sheet name="Анализ ФОТ" sheetId="12" r:id="rId12"/>
    <sheet name="Лист согласования" sheetId="13" r:id="rId13"/>
  </sheets>
  <calcPr calcId="162913"/>
</workbook>
</file>

<file path=xl/calcChain.xml><?xml version="1.0" encoding="utf-8"?>
<calcChain xmlns="http://schemas.openxmlformats.org/spreadsheetml/2006/main">
  <c r="E112" i="12" l="1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F85" i="10"/>
  <c r="E85" i="10"/>
  <c r="D85" i="10"/>
  <c r="L59" i="10"/>
  <c r="I59" i="10"/>
  <c r="F59" i="10"/>
  <c r="L38" i="10"/>
  <c r="I38" i="10"/>
  <c r="F38" i="10"/>
  <c r="F919" i="9"/>
  <c r="F893" i="9"/>
  <c r="F871" i="9"/>
  <c r="F845" i="9"/>
  <c r="F501" i="9"/>
  <c r="F485" i="9"/>
  <c r="F472" i="9"/>
  <c r="F440" i="9"/>
  <c r="F412" i="9"/>
  <c r="F343" i="9"/>
  <c r="F318" i="9"/>
  <c r="F302" i="9"/>
  <c r="F278" i="9"/>
  <c r="F263" i="9"/>
  <c r="F234" i="9"/>
  <c r="G114" i="8"/>
  <c r="G55" i="8"/>
  <c r="G16" i="8"/>
  <c r="G72" i="6"/>
  <c r="G69" i="6"/>
  <c r="G62" i="6"/>
  <c r="G75" i="6" s="1"/>
  <c r="G48" i="6"/>
  <c r="G45" i="6"/>
  <c r="G38" i="6"/>
  <c r="G51" i="6" s="1"/>
  <c r="G24" i="6"/>
  <c r="G21" i="6"/>
  <c r="G14" i="6"/>
  <c r="G27" i="6" s="1"/>
  <c r="G217" i="5"/>
  <c r="G75" i="5"/>
  <c r="G37" i="5"/>
  <c r="G13" i="5"/>
  <c r="K136" i="4"/>
  <c r="J136" i="4"/>
  <c r="I136" i="4"/>
  <c r="D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36" i="4" s="1"/>
  <c r="K81" i="4"/>
  <c r="J81" i="4"/>
  <c r="I81" i="4"/>
  <c r="D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81" i="4" s="1"/>
</calcChain>
</file>

<file path=xl/sharedStrings.xml><?xml version="1.0" encoding="utf-8"?>
<sst xmlns="http://schemas.openxmlformats.org/spreadsheetml/2006/main" count="6013" uniqueCount="1391">
  <si>
    <t>СОГЛАСОВАНО</t>
  </si>
  <si>
    <t>УТВЕРЖДАЮ</t>
  </si>
  <si>
    <t>Заместитель министра образования
Московской области</t>
  </si>
  <si>
    <t>Директор</t>
  </si>
  <si>
    <t>(наименование должности лица, согласовывающего документ)</t>
  </si>
  <si>
    <t>(наименование должности лица, утверждающего документ)</t>
  </si>
  <si>
    <t>Крючков Александр Игоревич</t>
  </si>
  <si>
    <t>Федорова Татьяна Викторовна</t>
  </si>
  <si>
    <t>(подпись)</t>
  </si>
  <si>
    <t>(расшифровка подписи)</t>
  </si>
  <si>
    <t>"_____" _____________ ______ г.</t>
  </si>
  <si>
    <t>План финансово-хозяйственной деятельности</t>
  </si>
  <si>
    <t>на 2026 год и плановый период 2027-2028 годов</t>
  </si>
  <si>
    <t>Коды</t>
  </si>
  <si>
    <t>от "29" декабря 2025 г.</t>
  </si>
  <si>
    <t>Дата</t>
  </si>
  <si>
    <t>29.12.2025</t>
  </si>
  <si>
    <t>Наименование органа, осуществляющего функции и полномочия учредителя:</t>
  </si>
  <si>
    <t>Министерство образования Московской области</t>
  </si>
  <si>
    <t>глава по БК</t>
  </si>
  <si>
    <t>014</t>
  </si>
  <si>
    <t>Наименование государственного бюджетного (автономного) учреждения:</t>
  </si>
  <si>
    <t>Государственное бюджетное профессиональное  образовательное учреждение Московской области "Серпуховский колледж"</t>
  </si>
  <si>
    <t>ИНН</t>
  </si>
  <si>
    <t>5043055814</t>
  </si>
  <si>
    <t>КПП</t>
  </si>
  <si>
    <t>504301001</t>
  </si>
  <si>
    <t>Адрес фактического местонахождения государственного бюджетного (автономного) учреждения (подразделения):</t>
  </si>
  <si>
    <t>142253, обл. Московская, г.о. Серпуховский, п. Большевик, ул. Ленина, д. 52</t>
  </si>
  <si>
    <t>по ОКПО</t>
  </si>
  <si>
    <t>01526922</t>
  </si>
  <si>
    <t>Единица измерения: руб.</t>
  </si>
  <si>
    <t>по ОКЕИ</t>
  </si>
  <si>
    <t>383</t>
  </si>
  <si>
    <t>Подписано. Заверено ЭП.</t>
  </si>
  <si>
    <t>ФИО: Крючков Александр Игоревич</t>
  </si>
  <si>
    <t>ФИО: Федорова Татьяна Викторовна</t>
  </si>
  <si>
    <t>Должность: Заместитель министра образования Московской области</t>
  </si>
  <si>
    <t>Должность: Директор</t>
  </si>
  <si>
    <t>Действует c 13.11.2025 09:51:30 по: 06.02.2027 09:51:30</t>
  </si>
  <si>
    <t>Действует c 02.06.2025 15:32:17 по: 26.08.2026 15:32:17</t>
  </si>
  <si>
    <t>Серийный номер: A4D3E37C47D99B1AF697F2F280EC3E541E2B9141</t>
  </si>
  <si>
    <t>Серийный номер: 96CFFD8966A9B1386343174A15D560F6B16ECA4E</t>
  </si>
  <si>
    <t>Издатель: Федеральное казначейство</t>
  </si>
  <si>
    <t>Время подписания: 29.12.2025 21:31:09</t>
  </si>
  <si>
    <t>Время подписания: 29.12.2025 16:51:46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</si>
  <si>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</si>
  <si>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</si>
  <si>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</si>
  <si>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</si>
  <si>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</si>
  <si>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</si>
  <si>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2026 г. текущий финансовый год</t>
  </si>
  <si>
    <t>в том числе:</t>
  </si>
  <si>
    <t>на 2027 г. первый год планового периода</t>
  </si>
  <si>
    <t>на 2028 г. второй год планового периода</t>
  </si>
  <si>
    <t>за переделами планового периода</t>
  </si>
  <si>
    <t>субидия на финансовое обеспечение выполнения государственного задания</t>
  </si>
  <si>
    <t>субидии, предоставляемые в соответствии с абзацем вторым пунка 1 статьи 78.1 Бюджетного кодекса РФ</t>
  </si>
  <si>
    <t>поступления от оказания услуг (выполнения работ) на платной основе и от иной приносящей доход деятельности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</si>
  <si>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</si>
  <si>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</si>
  <si>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</si>
  <si>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</si>
  <si>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</si>
  <si>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</si>
  <si>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</si>
  <si>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</si>
  <si>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 доходы от собственности, всего</t>
  </si>
  <si>
    <t>1100</t>
  </si>
  <si>
    <t>120</t>
  </si>
  <si>
    <t>в том числе, аренда</t>
  </si>
  <si>
    <t>1110</t>
  </si>
  <si>
    <t>121</t>
  </si>
  <si>
    <t>иные доходы от собственности</t>
  </si>
  <si>
    <t>1120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</si>
  <si>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</si>
  <si>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</si>
  <si>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</si>
  <si>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</si>
  <si>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</si>
  <si>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</si>
  <si>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</si>
  <si>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доходы от возмещений Фондом пенсионного и социального страхования Российской Федерации расходов</t>
  </si>
  <si>
    <t>1220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</si>
  <si>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</si>
  <si>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</si>
  <si>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</si>
  <si>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</si>
  <si>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числе, 
неустойки</t>
  </si>
  <si>
    <t>1310</t>
  </si>
  <si>
    <t>141</t>
  </si>
  <si>
    <t>безвозмездные денежные поступления, всего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</si>
  <si>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</si>
  <si>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</si>
  <si>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</si>
  <si>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</si>
  <si>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</si>
  <si>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</si>
  <si>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безвозмездные поступления</t>
  </si>
  <si>
    <t>1430</t>
  </si>
  <si>
    <t>пожертвования</t>
  </si>
  <si>
    <t>1440</t>
  </si>
  <si>
    <t>прочие доходы, всего</t>
  </si>
  <si>
    <t>1500</t>
  </si>
  <si>
    <t>180</t>
  </si>
  <si>
    <t>в том числе:
иные доходы</t>
  </si>
  <si>
    <t>1510</t>
  </si>
  <si>
    <t>доходы от операций с активами, всего</t>
  </si>
  <si>
    <t>1900</t>
  </si>
  <si>
    <t>прочие поступления, всего</t>
  </si>
  <si>
    <t>1980</t>
  </si>
  <si>
    <t>из них:                                          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</si>
  <si>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</si>
  <si>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</si>
  <si>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</si>
  <si>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</si>
  <si>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</si>
  <si>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</si>
  <si>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труда, всего</t>
  </si>
  <si>
    <t>2110</t>
  </si>
  <si>
    <t>111</t>
  </si>
  <si>
    <t>в том числе:
Заработная плата</t>
  </si>
  <si>
    <t>2111</t>
  </si>
  <si>
    <t>211</t>
  </si>
  <si>
    <t>Педагогические работники</t>
  </si>
  <si>
    <t>2111.1</t>
  </si>
  <si>
    <t>в том числе: Педагогические работники ("указные")</t>
  </si>
  <si>
    <t>2111.1.1</t>
  </si>
  <si>
    <t>в том числе:																																				
Педагогические работники образовательных организаций, реализующие программы дошкольного образования («указные»)</t>
  </si>
  <si>
    <t>2111.1.1.1</t>
  </si>
  <si>
    <t>Педагогические работники образовательных организаций, реализующие программы общего образования («указные»), всего:</t>
  </si>
  <si>
    <t>2111.1.1.2</t>
  </si>
  <si>
    <t>из них: учителя</t>
  </si>
  <si>
    <t>2111.1.1.2.1</t>
  </si>
  <si>
    <t>Прочие педагогические работники ("указные")</t>
  </si>
  <si>
    <t>2111.1.1.2.2</t>
  </si>
  <si>
    <t>Педагогические работники образовательных организаций, реализующие программы дополнительного образования детей («указные»)</t>
  </si>
  <si>
    <t>2111.1.1.3</t>
  </si>
  <si>
    <t>Преподаватели и мастера производственного обучения ("указные")</t>
  </si>
  <si>
    <t>2111.1.1.4</t>
  </si>
  <si>
    <t>Профессорско-преподавательский состав организации ("указные")</t>
  </si>
  <si>
    <t>2111.1.1.5</t>
  </si>
  <si>
    <t>Прочие педагогические работники</t>
  </si>
  <si>
    <t>2111.1.2</t>
  </si>
  <si>
    <t>Прочий персонал</t>
  </si>
  <si>
    <t>2111.2</t>
  </si>
  <si>
    <t>в том числе: Руководитель организации</t>
  </si>
  <si>
    <t>2111.2.1</t>
  </si>
  <si>
    <t>Заместители руководителя, руководители структурных подразделений (кроме врачей-руководителей структурных подразделений, заведующих учебной частью образовательных организаций, реализующих программы общего образования) и их заместители</t>
  </si>
  <si>
    <t>2111.2.2</t>
  </si>
  <si>
    <t>Врачи (кроме зубных), включая врачей - руководителей структурных подразделений</t>
  </si>
  <si>
    <t>2111.2.3</t>
  </si>
  <si>
    <t>Средний медицинский (фармацевтический) персонал (персонал, обеспечивающий условия для предоставления медицинских услуг)</t>
  </si>
  <si>
    <t>2111.2.4</t>
  </si>
  <si>
    <t>Научные работники</t>
  </si>
  <si>
    <t>2111.2.5</t>
  </si>
  <si>
    <t>Работники культуры</t>
  </si>
  <si>
    <t>2111.2.6</t>
  </si>
  <si>
    <t>2111.2.7</t>
  </si>
  <si>
    <t>Социальные пособия и компенсация персоналу в денежной форме</t>
  </si>
  <si>
    <t>2112</t>
  </si>
  <si>
    <t>266</t>
  </si>
  <si>
    <t>прочие выплаты персоналу, в том числе компенсационного характера</t>
  </si>
  <si>
    <t>2120</t>
  </si>
  <si>
    <t>112</t>
  </si>
  <si>
    <t>в том числе:
прочие несоциальные выплаты персоналу в денежной форме</t>
  </si>
  <si>
    <t>2121</t>
  </si>
  <si>
    <t>212</t>
  </si>
  <si>
    <t>транспортные услуги</t>
  </si>
  <si>
    <t>2122</t>
  </si>
  <si>
    <t>222</t>
  </si>
  <si>
    <t>прочие работы, услуги, за исключением разработки проектной и сметной документации для ремонта объектов нефинансовых активов</t>
  </si>
  <si>
    <t>2123</t>
  </si>
  <si>
    <t>226</t>
  </si>
  <si>
    <t>социальное обеспечение населения, в том числе доставка социальных выплат</t>
  </si>
  <si>
    <t>2124</t>
  </si>
  <si>
    <t>социальные компенсации персоналу в натуральной форме</t>
  </si>
  <si>
    <t>2125</t>
  </si>
  <si>
    <t>267</t>
  </si>
  <si>
    <t>иные выплаты учреждений привлекаемым лицам</t>
  </si>
  <si>
    <t>2130</t>
  </si>
  <si>
    <t>113</t>
  </si>
  <si>
    <t>2131</t>
  </si>
  <si>
    <t>2132</t>
  </si>
  <si>
    <t>2133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</si>
  <si>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</si>
  <si>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</si>
  <si>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</si>
  <si>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</si>
  <si>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</si>
  <si>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</si>
  <si>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социальные пособия и компенсации персоналу в денежной форме</t>
  </si>
  <si>
    <t>2142</t>
  </si>
  <si>
    <t>2143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</si>
  <si>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</si>
  <si>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</si>
  <si>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</si>
  <si>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</si>
  <si>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</si>
  <si>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</si>
  <si>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260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</si>
  <si>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</si>
  <si>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</si>
  <si>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</si>
  <si>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</si>
  <si>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</si>
  <si>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</si>
  <si>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в том числе:																																																																		
выплата стипендий</t>
  </si>
  <si>
    <t>2221</t>
  </si>
  <si>
    <t>262</t>
  </si>
  <si>
    <t>осуществление иных расходов на социальную поддержку
обучающихся за счет средств стипендиального фонда</t>
  </si>
  <si>
    <t>2222</t>
  </si>
  <si>
    <t>296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</si>
  <si>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</si>
  <si>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</si>
  <si>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</si>
  <si>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</si>
  <si>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</si>
  <si>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</si>
  <si>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в том числе:																																																																		
пособия по социальной помощи населению в денежной форме</t>
  </si>
  <si>
    <t>2241</t>
  </si>
  <si>
    <t>иные выплаты текущего характера физическим лицам</t>
  </si>
  <si>
    <t>2242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</si>
  <si>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</si>
  <si>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</si>
  <si>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</si>
  <si>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</si>
  <si>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</si>
  <si>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</si>
  <si>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291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</si>
  <si>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</si>
  <si>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</si>
  <si>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</si>
  <si>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 и иных платежей</t>
  </si>
  <si>
    <t>2330</t>
  </si>
  <si>
    <t>853</t>
  </si>
  <si>
    <t>в том числе:																																																																		
налоги, пошлины и сборы</t>
  </si>
  <si>
    <t>2331</t>
  </si>
  <si>
    <t>штрафы за нарушение законодательства о налогах и сборах, законодательства о страховых взносах</t>
  </si>
  <si>
    <t>2332</t>
  </si>
  <si>
    <t>292</t>
  </si>
  <si>
    <t>штрафы за нарушение законодательства о закупках и нарушение условий контрактов (договоров)</t>
  </si>
  <si>
    <t>2333</t>
  </si>
  <si>
    <t>293</t>
  </si>
  <si>
    <t>штрафные санкции по долговым обязательствам</t>
  </si>
  <si>
    <t>2334</t>
  </si>
  <si>
    <t>294</t>
  </si>
  <si>
    <t>другие экономические санкции</t>
  </si>
  <si>
    <t>2335</t>
  </si>
  <si>
    <t>295</t>
  </si>
  <si>
    <t>2336</t>
  </si>
  <si>
    <t>иные выплаты текущего характера организациям</t>
  </si>
  <si>
    <t>2337</t>
  </si>
  <si>
    <t>297</t>
  </si>
  <si>
    <t>безвозмездные перечисления организациям и физическим лицам, всего</t>
  </si>
  <si>
    <t>2400</t>
  </si>
  <si>
    <t>из них:
гранты, предоставляемые бюджетным учреждениям</t>
  </si>
  <si>
    <t>2410</t>
  </si>
  <si>
    <t>613</t>
  </si>
  <si>
    <t>241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</si>
  <si>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</si>
  <si>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</si>
  <si>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</si>
  <si>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</si>
  <si>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</si>
  <si>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</si>
  <si>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242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</si>
  <si>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</si>
  <si>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</si>
  <si>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</si>
  <si>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</si>
  <si>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</si>
  <si>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</si>
  <si>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в том числе: 
перечисления международным организациям</t>
  </si>
  <si>
    <t>2451</t>
  </si>
  <si>
    <t>253</t>
  </si>
  <si>
    <t>иные выплаты текущего характера физическим лицам и организациям</t>
  </si>
  <si>
    <t>2452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</si>
  <si>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</si>
  <si>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</si>
  <si>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</si>
  <si>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в том числе: 
перечисления международным организациям, всего</t>
  </si>
  <si>
    <t>2461</t>
  </si>
  <si>
    <t>иные выплаты текущего характера физическим лицам и организациям, всего</t>
  </si>
  <si>
    <t>2462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</si>
  <si>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</si>
  <si>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</si>
  <si>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</si>
  <si>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</si>
  <si>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</si>
  <si>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290</t>
  </si>
  <si>
    <t>расходы на закупку товаров, работ, услуг, всего</t>
  </si>
  <si>
    <t>2600</t>
  </si>
  <si>
    <t>в том числе:
закупка научно-исследовательских, опытно-конструкторских и технологических работ</t>
  </si>
  <si>
    <t>2610</t>
  </si>
  <si>
    <t>закупка товаров, работ и услуг в целях капитального ремонта государственного (муниципального) имущества</t>
  </si>
  <si>
    <t>2630</t>
  </si>
  <si>
    <t>243</t>
  </si>
  <si>
    <t>в том числе:																																																																		
работы, услуги по содержанию имущества, на которое у учреждения имеются права</t>
  </si>
  <si>
    <t>2631</t>
  </si>
  <si>
    <t>225</t>
  </si>
  <si>
    <t>прочие работы, услуги предусмотренные договорами, которые связаны с проведением капитального ремонта</t>
  </si>
  <si>
    <t>2632</t>
  </si>
  <si>
    <t>приобретение (изготовление) основных средств, произведенных в целях капитального ремонта, реставрации государственного (муниципального) имущества, за исключением расходов на осуществление бюджетных инвестиций в объекты капстроительства</t>
  </si>
  <si>
    <t>2633</t>
  </si>
  <si>
    <t>310</t>
  </si>
  <si>
    <t>увеличение стоимости материальных запасов</t>
  </si>
  <si>
    <t>2634</t>
  </si>
  <si>
    <t>прочую закупку товаров, работ и услуг, всего</t>
  </si>
  <si>
    <t>2640</t>
  </si>
  <si>
    <t>244</t>
  </si>
  <si>
    <t>в том числе:
расходы, всего</t>
  </si>
  <si>
    <t>2641</t>
  </si>
  <si>
    <t>в том числе:
услуги связи</t>
  </si>
  <si>
    <t>2641.1</t>
  </si>
  <si>
    <t>221</t>
  </si>
  <si>
    <t>2641.2</t>
  </si>
  <si>
    <t>коммунальные услуги</t>
  </si>
  <si>
    <t>2641.3</t>
  </si>
  <si>
    <t>223</t>
  </si>
  <si>
    <t>арендная плата за пользование имуществом</t>
  </si>
  <si>
    <t>2641.4</t>
  </si>
  <si>
    <t>224</t>
  </si>
  <si>
    <t>работы, услуги по содержанию имущества</t>
  </si>
  <si>
    <t>2641.5</t>
  </si>
  <si>
    <t>прочие работы, услуги</t>
  </si>
  <si>
    <t>2641.6</t>
  </si>
  <si>
    <t>страхование</t>
  </si>
  <si>
    <t>2641.7</t>
  </si>
  <si>
    <t>227</t>
  </si>
  <si>
    <t>услуги, работы для целей капитальных вложений</t>
  </si>
  <si>
    <t>2641.8</t>
  </si>
  <si>
    <t>228</t>
  </si>
  <si>
    <t>арендная плата за пользование земельными участками и другими обособленными природными объектами</t>
  </si>
  <si>
    <t>2641.9</t>
  </si>
  <si>
    <t>229</t>
  </si>
  <si>
    <t>поступление нефинансовых активов, всего</t>
  </si>
  <si>
    <t>2642</t>
  </si>
  <si>
    <t>в том числе: 
увеличение стоимости основных средств</t>
  </si>
  <si>
    <t>2642.1</t>
  </si>
  <si>
    <t>увеличение стоимости нематериальных активов</t>
  </si>
  <si>
    <t>2642.2</t>
  </si>
  <si>
    <t>2642.3</t>
  </si>
  <si>
    <t>закупка товаров, работ, услуг в целях создания, развития, эксплуатации и вывода 
из эксплуатации государственных информационных систем</t>
  </si>
  <si>
    <t>2650</t>
  </si>
  <si>
    <t>246</t>
  </si>
  <si>
    <t>закупка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</si>
  <si>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</si>
  <si>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</si>
  <si>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</si>
  <si>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</si>
  <si>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</si>
  <si>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</si>
  <si>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</si>
  <si>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</si>
  <si>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</si>
  <si>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</si>
  <si>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</si>
  <si>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специальные расходы</t>
  </si>
  <si>
    <t>2800</t>
  </si>
  <si>
    <t>880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</si>
  <si>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</si>
  <si>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</si>
  <si>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</si>
  <si>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</si>
  <si>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</si>
  <si>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</si>
  <si>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</si>
  <si>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</si>
  <si>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</si>
  <si>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</si>
  <si>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</si>
  <si>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</si>
  <si>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</si>
  <si>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</si>
  <si>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возврат в бюджет средств субсидии на финансовое обеспечение выполнения государственного задания</t>
  </si>
  <si>
    <t>4020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</si>
  <si>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</si>
  <si>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</si>
  <si>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</si>
  <si>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</si>
  <si>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</si>
  <si>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</si>
  <si>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</si>
  <si>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за пределами планового периода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</si>
  <si>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</si>
  <si>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</si>
  <si>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</si>
  <si>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</si>
  <si>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</si>
  <si>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</si>
  <si>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</si>
  <si>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</si>
  <si>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</si>
  <si>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</si>
  <si>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</si>
  <si>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</si>
  <si>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</si>
  <si>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</si>
  <si>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</si>
  <si>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</si>
  <si>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</si>
  <si>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</si>
  <si>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</si>
  <si>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</si>
  <si>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</si>
  <si>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</si>
  <si>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</si>
  <si>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</si>
  <si>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</si>
  <si>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</si>
  <si>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</si>
  <si>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</si>
  <si>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</si>
  <si>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</si>
  <si>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</si>
  <si>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</si>
  <si>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</si>
  <si>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</si>
  <si>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</si>
  <si>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</si>
  <si>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</si>
  <si>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</si>
  <si>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</si>
  <si>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</si>
  <si>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</si>
  <si>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</si>
  <si>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</si>
  <si>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</si>
  <si>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</si>
  <si>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</si>
  <si>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</si>
  <si>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</si>
  <si>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</si>
  <si>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</si>
  <si>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</si>
  <si>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</si>
  <si>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</si>
  <si>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</si>
  <si>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</si>
  <si>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</si>
  <si>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</si>
  <si>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</si>
  <si>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</si>
  <si>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</si>
  <si>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</si>
  <si>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</si>
  <si>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</si>
  <si>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</si>
  <si>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</si>
  <si>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</si>
  <si>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</si>
  <si>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</si>
  <si>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</si>
  <si>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</si>
  <si>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</si>
  <si>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</si>
  <si>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</si>
  <si>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</si>
  <si>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</si>
  <si>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</si>
  <si>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</si>
  <si>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</si>
  <si>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Заместитель директора по финансовым и общим вопросам</t>
  </si>
  <si>
    <t>Тупицина Ирина Васильевна</t>
  </si>
  <si>
    <t>+7916-335-13-77</t>
  </si>
  <si>
    <t>(фамилия, инициалы)</t>
  </si>
  <si>
    <t>(телефон)</t>
  </si>
  <si>
    <t>"______" _________________ 20__ г.</t>
  </si>
  <si>
    <t>6. Расчеты и обоснования выплат персоналу</t>
  </si>
  <si>
    <t>6.1. Расчеты (обоснования) расходов на заработную плату</t>
  </si>
  <si>
    <t>6.1.1. Расчеты (обоснования) расходов на заработную плату за счет средств субсидии на финансовое обеспечение выполнения государственного задания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</si>
  <si>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</si>
  <si>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</si>
  <si>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</si>
  <si>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6.1.1 Расчеты (обоснования) расходов на заработную плату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</si>
  <si>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</si>
  <si>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</si>
  <si>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</si>
  <si>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Годовой фонд заработной платы, руб.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</si>
  <si>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</si>
  <si>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</si>
  <si>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</si>
  <si>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</si>
  <si>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</si>
  <si>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</si>
  <si>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</si>
  <si>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</si>
  <si>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</si>
  <si>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</si>
  <si>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</si>
  <si>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</si>
  <si>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</si>
  <si>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</si>
  <si>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[Не заполнено], [Прочий персонал], [Ведущий экономист], [заработная плата прочего персонала.]</t>
  </si>
  <si>
    <t>[Не заполнено], [Прочий педагогический персонал], [Методист], [фот оплаты труда  из числа прочие педагогические сотрудники]</t>
  </si>
  <si>
    <t>[Не заполнено], [Преподаватели и мастера производственного обучения ("указные")], [Преподаватель], [заработная плата преподаватели и мастера производственного обучения ("указные")]</t>
  </si>
  <si>
    <t>[Не заполнено], [Работники культуры], [Заведующий библиотекой], [заработная плата работникам культуры]</t>
  </si>
  <si>
    <t>[Не заполнено], [Прочий персонал], [Ведущий программист], [заработная плата прочего персонала]</t>
  </si>
  <si>
    <t>44</t>
  </si>
  <si>
    <t>[Не заполнено], [Заместители руководителя], [Заведующий мастерской], [заработная плата заведующего мастерской]</t>
  </si>
  <si>
    <t>45</t>
  </si>
  <si>
    <t>46</t>
  </si>
  <si>
    <t>[Не заполнено], [Заместители руководителя], [Заведующий структурного подразделения], [заработная плата заведующий структурного подразделения]</t>
  </si>
  <si>
    <t>47</t>
  </si>
  <si>
    <t>48</t>
  </si>
  <si>
    <t>49</t>
  </si>
  <si>
    <t>[Не заполнено], [Заместители руководителя], [Заведующий складом], [заработная плата заведующий складом]</t>
  </si>
  <si>
    <t>50</t>
  </si>
  <si>
    <t>[Не заполнено], [Заместители руководителя], [Заведующий хозяйством], [заработная плата заведующий хозяйством]</t>
  </si>
  <si>
    <t>51</t>
  </si>
  <si>
    <t>[Не заполнено], [Заместители руководителя], [Заведующий архивом], [заработная плата заведующий архивом]</t>
  </si>
  <si>
    <t>52</t>
  </si>
  <si>
    <t>[Не заполнено], [Заместители руководителя], [Заведующий канцелярией], [заработная плата заведующий канцелярией]</t>
  </si>
  <si>
    <t>55</t>
  </si>
  <si>
    <t>56</t>
  </si>
  <si>
    <t>57</t>
  </si>
  <si>
    <t>[Не заполнено], [Прочий педагогический персонал], [Педагог-психолог], [фот оплаты труда  из числа прочие педагогические сотрудники]</t>
  </si>
  <si>
    <t>58</t>
  </si>
  <si>
    <t>[Не заполнено], [Прочий педагогический персонал], [Социальный педагог], [фот оплаты труда  из числа прочие педагогические сотрудники]</t>
  </si>
  <si>
    <t>59</t>
  </si>
  <si>
    <t>[Не заполнено], [Прочий педагогический персонал], [Преподаватель-организатор основ безопасности и защиты Родины], [фот оплаты труда  из числа прочие педагогические сотрудники]</t>
  </si>
  <si>
    <t>60</t>
  </si>
  <si>
    <t>[Не заполнено], [Прочий педагогический персонал], [Руководитель физического воспитания], [фот оплаты труда  из числа прочие педагогические сотрудники]</t>
  </si>
  <si>
    <t>61</t>
  </si>
  <si>
    <t>[Не заполнено], [Прочий педагогический персонал], [Советник директора по воспитанию и взаимодействию с детскими общественными объединениями], [фот оплаты труда  из числа прочие педагогические сотрудники]</t>
  </si>
  <si>
    <t>62</t>
  </si>
  <si>
    <t>[Не заполнено], [Прочий педагогический персонал], [Педагог дополнительного образования], [фот оплаты труда  из числа прочие педагогические сотрудники]</t>
  </si>
  <si>
    <t>63</t>
  </si>
  <si>
    <t>65</t>
  </si>
  <si>
    <t>[Не заполнено], [Прочий персонал], [Водитель автомобиля], [заработная плата прочего персонала]</t>
  </si>
  <si>
    <t>66</t>
  </si>
  <si>
    <t>[Не заполнено], [Прочий персонал], [Слесарь-сантехник], [заработная плата прочего персонала]</t>
  </si>
  <si>
    <t>67</t>
  </si>
  <si>
    <t>[Не заполнено], [Прочий персонал], [Слесарь-электрик по ремонту электрооборудования], [заработная плата прочего персонала]</t>
  </si>
  <si>
    <t>68</t>
  </si>
  <si>
    <t>69</t>
  </si>
  <si>
    <t>[Не заполнено], [Прочий персонал], [Дворник], [заработная плата прочего персонала]</t>
  </si>
  <si>
    <t>70</t>
  </si>
  <si>
    <t>[Не заполнено], [Прочий персонал], [Рабочий по КОЗ], [заработная плата прочего персонала]</t>
  </si>
  <si>
    <t>75</t>
  </si>
  <si>
    <t>76</t>
  </si>
  <si>
    <t>77</t>
  </si>
  <si>
    <t>78</t>
  </si>
  <si>
    <t>79</t>
  </si>
  <si>
    <t>[Не заполнено], [Преподаватели и мастера производственного обучения ("указные")], [Мастер производственного обучения], [заработная плата мастер п/о]</t>
  </si>
  <si>
    <t>86</t>
  </si>
  <si>
    <t>[Не заполнено], [Прочий персонал], [Ведущий специалист по закупкам], [заработная плата прочего персонала]</t>
  </si>
  <si>
    <t>87</t>
  </si>
  <si>
    <t>[Не заполнено], [Прочий персонал], [Ведущий документовед], [заработная плата прочего персонала]</t>
  </si>
  <si>
    <t>88</t>
  </si>
  <si>
    <t>[Не заполнено], [Прочий персонал], [Инженер], [заработная плата прочего персонала]</t>
  </si>
  <si>
    <t>89</t>
  </si>
  <si>
    <t>[Не заполнено], [Прочий персонал], [Лаборант], [заработная плата прочего персонала]</t>
  </si>
  <si>
    <t>90</t>
  </si>
  <si>
    <t>[Не заполнено], [Прочий персонал], [Секретарь учебной части], [заработная плата прочего персонала]</t>
  </si>
  <si>
    <t>91</t>
  </si>
  <si>
    <t>[Не заполнено], [Прочий персонал], [Специалист по кадрам], [заработная плата прочего персонала]</t>
  </si>
  <si>
    <t>92</t>
  </si>
  <si>
    <t>[Не заполнено], [Прочий персонал], [Ведущий специалист по охране труда], [заработная плата прочего персонала]</t>
  </si>
  <si>
    <t>93</t>
  </si>
  <si>
    <t>[Не заполнено], [Прочий персонал], [Техник], [заработная плата прочего персонала]</t>
  </si>
  <si>
    <t>94</t>
  </si>
  <si>
    <t>96</t>
  </si>
  <si>
    <t>[Не заполнено], [Работники культуры], [Ведущий библиотекарь], [заработная плата работникам культуры]</t>
  </si>
  <si>
    <t>97</t>
  </si>
  <si>
    <t>[Не заполнено], [Руководитель организации], [Директор образовательного учреждения], [заработная плата руководителя организации]</t>
  </si>
  <si>
    <t>98</t>
  </si>
  <si>
    <t>[Не заполнено], [Заместители руководителя], [Заместитель директора образовательного учреждения], [заработная плата заместителей руководителя организации]</t>
  </si>
  <si>
    <t>99</t>
  </si>
  <si>
    <t>[Не заполнено], [Заместители руководителя], [Заместитель директора образовательного учреждения], [Заработная плата зам. директора образовательного учреждения]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</si>
  <si>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</si>
  <si>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</si>
  <si>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</si>
  <si>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</si>
  <si>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</si>
  <si>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</si>
  <si>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</si>
  <si>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</si>
  <si>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</si>
  <si>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</si>
  <si>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114</t>
  </si>
  <si>
    <t>115</t>
  </si>
  <si>
    <t>Итого:</t>
  </si>
  <si>
    <t>6.1.2. Расчеты (обоснования) расходов на заработную плату
за счет средств субсидий, предоставляемых в соответствии с абзацем вторым пункта 1 статьи 78.1 Бюджетного кодекса РФ</t>
  </si>
  <si>
    <t>субсидии на иные цели</t>
  </si>
  <si>
    <t>6.1.2 Расчеты (обоснования) расходов на заработную плату ()</t>
  </si>
  <si>
    <t>6.1.3. Расчеты (обоснования) расходов на заработную плату
за счет средств поступлений от оказания услуг (выполнения работ) на платной основе и от иной приносящей доход деятельности</t>
  </si>
  <si>
    <t>приносящая доход деятельность</t>
  </si>
  <si>
    <t>6.1.3 Расчеты (обоснования) расходов на заработную плату (211)</t>
  </si>
  <si>
    <t>[Не заполнено], [Прочий персонал], [Секретарь учебной части], [заработная плата секретаря учебной части.]</t>
  </si>
  <si>
    <t>12</t>
  </si>
  <si>
    <t>[Не заполнено], [Заместители руководителя], [Заместитель директора по учебно-производственной работе], [Заработная плата заместителя директора по УПР]</t>
  </si>
  <si>
    <t>13</t>
  </si>
  <si>
    <t>[Не заполнено], [Прочий педагогический персонал], [Социальный педагог], [заработная плата социального педагога.]</t>
  </si>
  <si>
    <t>14</t>
  </si>
  <si>
    <t>[Не заполнено], [Преподаватели и мастера производственного обучения ("указные")], [Преподаватель], [заработная плата педагогическим работникам "указные".]</t>
  </si>
  <si>
    <t>15</t>
  </si>
  <si>
    <t>[Не заполнено], [Прочий персонал], [Специалист по закупкам], [заработная плата специалист по закупкам.]</t>
  </si>
  <si>
    <t>17</t>
  </si>
  <si>
    <t>[Не заполнено], [Прочий персонал], [Рабочий по комплексному обслуживанию и ремонту зданий], [заработная плата по комплексному обслуживанию и ремонту.]</t>
  </si>
  <si>
    <t>30</t>
  </si>
  <si>
    <t>[Не заполнено], [Прочий персонал], [Ведущий документовед], [заработная плата ведущего документоведа.]</t>
  </si>
  <si>
    <t>31</t>
  </si>
  <si>
    <t>[Не заполнено], [Руководитель организации], [Руководитель организации], [заработная плата руководителя организации]</t>
  </si>
  <si>
    <t>32</t>
  </si>
  <si>
    <t>[Не заполнено], [Заместители руководителя], [Заведующий структурного подразделения], [Заработная плата заведующий структурного подразделения]</t>
  </si>
  <si>
    <t>34</t>
  </si>
  <si>
    <t>[Не заполнено], [Прочий персонал], [Дворник], [Заработная плата дворника.]</t>
  </si>
  <si>
    <t>35</t>
  </si>
  <si>
    <t>[Не заполнено], [Прочий педагогический персонал], [Тьютор], [заработная плата тьютора]</t>
  </si>
  <si>
    <t>36</t>
  </si>
  <si>
    <t>116</t>
  </si>
  <si>
    <t>117</t>
  </si>
  <si>
    <t>[Не заполнено], [Заместители руководителя], [Заместитель директора по учебно-воспитательной работе], [Заработная плата заместителя директора по УВР]</t>
  </si>
  <si>
    <t>[Не заполнено], [Прочий персонал], [Программист], [заработная плата  программиста.]</t>
  </si>
  <si>
    <t>[Не заполнено], [Прочий педагогический персонал], [Методист], [заработная плата методиста.]</t>
  </si>
  <si>
    <t>122</t>
  </si>
  <si>
    <t>123</t>
  </si>
  <si>
    <t>124</t>
  </si>
  <si>
    <t>125</t>
  </si>
  <si>
    <t>126</t>
  </si>
  <si>
    <t>127</t>
  </si>
  <si>
    <t>128</t>
  </si>
  <si>
    <t>[Не заполнено], [Прочий персонал], [Ведущий экономист], [заработная плата ведущего экономиста]</t>
  </si>
  <si>
    <t>[Не заполнено], [Заместители руководителя], [Заместитель директора по безопасности], [Заработная плата заместителя директора по безопасности.]</t>
  </si>
  <si>
    <t>[Не заполнено], [Заместители руководителя], [Заместитель директора по административно-хозяйственной части], [Заработная плата заместителя директора по административно-хозяйственной части.]</t>
  </si>
  <si>
    <t>132</t>
  </si>
  <si>
    <t>[Не заполнено], [Заместители руководителя], [Заместитель директора], [Заработная плата заместитель директора по экономике.]</t>
  </si>
  <si>
    <t>133</t>
  </si>
  <si>
    <t>[Не заполнено], [Заместители руководителя], [Заместитель директора], [Заработная плата заместителя директора по финансовым и общим вопросам.]</t>
  </si>
  <si>
    <t>134</t>
  </si>
  <si>
    <t>[Не заполнено], [Прочий персонал], [Документовед], [заработная плата документоведа.]</t>
  </si>
  <si>
    <t>6.2. Расчеты (обоснования) выплат социальных пособий и компенсаций персоналу</t>
  </si>
  <si>
    <t>6.2.1. Расчеты (обоснования) выплат социальных пособий персоналу
за счет средств субсидии на финансовое обеспечение выполнения государственного задания</t>
  </si>
  <si>
    <t>6.2.1 Расчеты (обоснования) выплат социальных пособий персоналу (266)</t>
  </si>
  <si>
    <t>Наименование расходов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</si>
  <si>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</si>
  <si>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</si>
  <si>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</si>
  <si>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Сумма, руб (гр. 3 х гр.4 х гр.5)</t>
  </si>
  <si>
    <t>[Пособие за первые три дня временной нетрудоспособности (КОСГУ 266)], [Пособие за первые три дня временной нетрудоспособности.]</t>
  </si>
  <si>
    <t>6.2.2. Расчеты (обоснования) выплат социальных пособий персоналу за счет средств субсидий, предоставляемых в
соответствии с абзацем вторым пункта 1 статьи 78.1 Бюджетного кодекса РФ</t>
  </si>
  <si>
    <t>6.2.2 Расчеты (обоснования) выплат социальных пособий персоналу (266)</t>
  </si>
  <si>
    <t>6.2.3. Расчеты (обоснования) выплат социальных пособий персоналу за счет средств поступлений от оказания услуг
(выполнения работ) на платной основе и от иной приносящей доход деятельности</t>
  </si>
  <si>
    <t>6.2.3 Расчеты (обоснования) выплат социальных пособий персоналу (266)</t>
  </si>
  <si>
    <t>6.3. Расчеты (обоснования) выплат персоналу при направлении в служебные командировки</t>
  </si>
  <si>
    <t>6.3.1. Расчеты (обоснования) выплат персоналу при направлении в служебные командировки
за счет средств субсидии на финансовое обеспечение выполнения государственного задания</t>
  </si>
  <si>
    <t>6.3.1 Расчеты (обоснования) выплат персоналу при направлении в служебные командировки (212;222;226)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</si>
  <si>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</si>
  <si>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</si>
  <si>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</si>
  <si>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6.3.2. Расчеты (обоснования) выплат персоналу при направлении в служебные командировки
за счет средств субсидий, предоставляемых в соответствии с абзацем вторым пункта 1 статьи 78.1 Бюджетного кодекса РФ</t>
  </si>
  <si>
    <t>6.3.2 Расчеты (обоснования) выплат персоналу при направлении в служебные командировки (212;222;226)</t>
  </si>
  <si>
    <t>6.3.3. Расчеты (обоснования) выплат персоналу при направлении в служебные командировки
за счет средств поступлений от оказания услуг (выполнения работ) на платной основе и от иной приносящей доход деятельности</t>
  </si>
  <si>
    <t>6.3.3 Расчеты (обоснования) выплат персоналу при направлении в служебные командировки (212;222;226)</t>
  </si>
  <si>
    <t>[Выплата суточных при служебных командировках работникам], [прочие несоциальные выплаты персоналу в денежной и натуральной форме (выплата суточных при служебных командировках).]</t>
  </si>
  <si>
    <t>[Проезд к месту командировки и обратно], [Возмещение сотрудникам колледжа за проживание и проезд при направлении в служебную командировку.]</t>
  </si>
  <si>
    <t>6.4. Расчеты (обоснования) выплат на социальное обеспечение персонала</t>
  </si>
  <si>
    <t>6.4.1. Расчеты (обоснования) выплат на социальное обеспечение персонала
за счет средств субсидии на финансовое обеспечение выполнения государственного задания</t>
  </si>
  <si>
    <t>6.4.1 Расчеты (обоснования) выплат на социальное обеспечение персонала (266)</t>
  </si>
  <si>
    <t>6.4.2. Расчеты (обоснования) выплат на социальное обеспечение персонала за счет средств субсидий,
предоставляемых в соответствии с абзацем вторым пункта 1 статьи 78.1 Бюджетного кодекса РФ</t>
  </si>
  <si>
    <t>6.4.2 Расчеты (обоснования) выплат на социальное обеспечение персонала (266)</t>
  </si>
  <si>
    <t>6.4.3. Расчеты (обоснования) выплат на социальное обеспечение персонала за счет средств
поступлений от оказания услуг (выполнения работ) на платной основе и от иной приносящей доход деятельности</t>
  </si>
  <si>
    <t>6.4.3 Расчеты (обоснования) выплат на социальное обеспечение персонала (266)</t>
  </si>
  <si>
    <t>6.5. Расчеты (обоснования) выплат социальных компенсаций персоналу в натуральной форме</t>
  </si>
  <si>
    <t>6.5.1. Расчеты (обоснования) выплат социальных социальных компенсаций персоналу в натуральной форме за счет средств поступлений от оказания услуг
за счет средств субсидии на финансовое обеспечение выполнения государственного задания</t>
  </si>
  <si>
    <t>6.5.1 Расчеты (обоснования) выплат социальных компенсаций персоналу в натуральной форме (267)</t>
  </si>
  <si>
    <t>6.5.2. Расчеты (обоснования) выплат социальных компенсаций персоналу в натуральной форме за счет средств субсидий,
предоставляемых в соответствии с абзацем вторым пункта 1 статьи 78.1 Бюджетного кодекса РФ</t>
  </si>
  <si>
    <t>6.5.2 Расчеты (обоснования) выплат социальных компенсаций персоналу в натуральной форме (267)</t>
  </si>
  <si>
    <t>6.5.3. Расчеты (обоснования) выплат социальных компенсаций персоналу в натуральной форме за счет средств
поступлений от оказания услуг (выполнения работ) на платной основе и от иной приносящей доход деятельности</t>
  </si>
  <si>
    <t>6.5.3 Расчеты (обоснования) выплат социальных компенсаций персоналу в натуральной форме (267)</t>
  </si>
  <si>
    <t>6.6. Расчеты (обоснования) выплат привлеченным лицам за транспортные услуги</t>
  </si>
  <si>
    <t>6.6.1. Расчеты (обоснования) выплат привлеченным лицам за транспортные услуги
за счет средств субсидии на финансовое обеспечение выполнения государственного задания</t>
  </si>
  <si>
    <t>6.6.1 Расчеты (обоснования) выплат привлеченным лицам за транспортные услуги (222)</t>
  </si>
  <si>
    <t>6.6.2. Расчеты (обоснования) выплат привлеченным лицам за транспортные услуги
за счет средств субсидий, предоставляемых в соответствии с абзацем вторым пункта 1 статьи 78.1 Бюджетного кодекса РФ</t>
  </si>
  <si>
    <t>6.6.2 Расчеты (обоснования) выплат привлеченным лицам за транспортные услуги (222)</t>
  </si>
  <si>
    <t>6.6.3. Расчеты (обоснования) выплат привлеченным лицам за транспортные услуги за счет средств поступлений
от оказания услуг (выполнения работ) на платной основе и от иной приносящей доход деятельности</t>
  </si>
  <si>
    <t>6.6.3 Расчеты (обоснования) выплат привлеченным лицам за транспортные услуги (222)</t>
  </si>
  <si>
    <t>6.7. Расчеты (обоснования) выплат привлеченным лицам за прочие работы, услуги</t>
  </si>
  <si>
    <t>6.7.1. Расчеты (обоснования) выплат привлеченным лицам за прочие работы, услуги
за счет средств субсидии на финансовое обеспечение выполнения государственного задания</t>
  </si>
  <si>
    <t>6.7.1 Расчеты (обоснования) выплат привлеченным лицам за прочие работы, услуги (226)</t>
  </si>
  <si>
    <t>6.7.2. Расчеты (обоснования) выплат привлеченным лицам за прочие работы, услуги
за счет средств субсидий, предоставляемых в соответствии с абзацем вторым пункта 1 статьи 78.1 Бюджетного кодекса РФ</t>
  </si>
  <si>
    <t>6.7.2 Расчеты (обоснования) выплат привлеченным лицам за прочие работы, услуги (226)</t>
  </si>
  <si>
    <t>6.7.3. Расчеты (обоснования) выплат привлеченным лицам за прочие работы, услуги за счет средств поступлений
от оказания услуг (выполнения работ) на платной основе и от иной приносящей доход деятельности</t>
  </si>
  <si>
    <t>6.7.3 Расчеты (обоснования) выплат привлеченным лицам за прочие работы, услуги (226)</t>
  </si>
  <si>
    <t>[Прочие социальные выплаты], [Возмещение студентам колледжа за проживание и проезд (к месту проведения соревнований).]</t>
  </si>
  <si>
    <t>7. Расчет расходов на уплату взносов по обязательному социальному страхованию на выплаты по оплате труда работников и иные выплаты работникам учреждений</t>
  </si>
  <si>
    <t>7.1.  Расчет расходов на уплату взносов на обязательное социальное страхование</t>
  </si>
  <si>
    <t>7.1.1. Расчет расходов на уплату взносов на обязательное социальное страхование за счет средств субсидии на финансовое обеспечение выполнения государственного задания</t>
  </si>
  <si>
    <t>7.1.1. Расчет расходов на уплату взносов на обязательное социальное страхование (213)</t>
  </si>
  <si>
    <t>Размер базы для начисления страховых взносов</t>
  </si>
  <si>
    <t>Cумма взноса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</si>
  <si>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обязательное медицинское страхование, всего</t>
  </si>
  <si>
    <t>0100</t>
  </si>
  <si>
    <t>в том числе: 
в пределах установленной единой предельной величины базы для исчисления страховых взносов по тарифу 30,0 %</t>
  </si>
  <si>
    <t>0110</t>
  </si>
  <si>
    <t>свыше установленной единой предельной величины базы для исчисления страховых взносов по тарифу 15,1 %</t>
  </si>
  <si>
    <t>0120</t>
  </si>
  <si>
    <t>с применением пониженных тарифов страховых взносов для отдельных категорий плательщиков, всего</t>
  </si>
  <si>
    <t>0130</t>
  </si>
  <si>
    <t>в том числе: 
по тарифу</t>
  </si>
  <si>
    <t>0131</t>
  </si>
  <si>
    <t>с применением дополнительных тарифов страховых взносов для отдельных категорий плательщиков, всего</t>
  </si>
  <si>
    <t>0140</t>
  </si>
  <si>
    <t>0141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</si>
  <si>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тарифу, всего</t>
  </si>
  <si>
    <t>0200</t>
  </si>
  <si>
    <t>в том числе: 
обязательное социальное страхование от несчастных случаев на производстве и профессиональных заболеваний по тарифу 0,2%</t>
  </si>
  <si>
    <t>0210</t>
  </si>
  <si>
    <t>обязательное социальное страхование от несчастных случаев на производстве и профессиональных заболеваний по тарифу</t>
  </si>
  <si>
    <t>0220</t>
  </si>
  <si>
    <t>Уточнение расчета по страховым взносам на обязательное социальное страхование, всего</t>
  </si>
  <si>
    <t>0300</t>
  </si>
  <si>
    <t>в том числе: 
корректировка округления</t>
  </si>
  <si>
    <t>0310</t>
  </si>
  <si>
    <t>корректировка в связи с регрессом по страховым взносам</t>
  </si>
  <si>
    <t>0320</t>
  </si>
  <si>
    <t>ИТОГО</t>
  </si>
  <si>
    <t>7.1.2. Расчет расходов на уплату взносов на обязательное социальное страхование за счет средств субсидий, предоставляемых в соответствии с абзацем вторым пункта 1 статьи 78.1 Бюджетного кодекса РФ</t>
  </si>
  <si>
    <t>7.1.2. Расчет расходов на уплату взносов на обязательное социальное страхование (213)</t>
  </si>
  <si>
    <t>7.1.3. Расчет расходов на уплату взносов на обязательное социальное страхование за счет средств поступлений от оказания услуг (выполнения работ) на платной основе и от иной приносящей доход деятельности</t>
  </si>
  <si>
    <t>7.1.3. Расчет расходов на уплату взносов на обязательное социальное страхование (213)</t>
  </si>
  <si>
    <t>7.2. Расчеты (обоснования) выплат социальных пособий персоналу за счет средств на обязательное социальное страхование</t>
  </si>
  <si>
    <t>7.2.1. Расчеты (обоснования) выплат социальных пособий персоналу
за счет средств субсидии на финансовое обеспечение выполнения государственного задания</t>
  </si>
  <si>
    <t>7.2.1 Расчеты (обоснования) выплат социальных пособий персоналу (266)</t>
  </si>
  <si>
    <t>7.2.2. Расчеты (обоснования) выплат социальных пособий персоналу за счет средств субсидий, предоставляемых
в соответствии с абзацем вторым пункта 1 статьи 78.1 Бюджетного кодекса РФ</t>
  </si>
  <si>
    <t>7.2.2 Расчеты (обоснования) выплат социальных пособий персоналу (266)</t>
  </si>
  <si>
    <t>7.2.3. Расчеты (обоснования) выплат социальных пособий персоналу за счет средств поступлений от оказания услуг
(выполнения работ) на платной основе и от иной приносящей доход деятельности</t>
  </si>
  <si>
    <t>7.2.3 Расчеты (обоснования) выплат социальных пособий персоналу (266)</t>
  </si>
  <si>
    <t>7.3. Расчеты (обоснования) выплат социальных компенсаций персоналу за счет средств на обязательное социальное страхование</t>
  </si>
  <si>
    <t>7.3.1. Расчеты (обоснования) выплат социальных компенсаций персоналу
за счет средств субсидии на финансовое обеспечение выполнения государственного задания</t>
  </si>
  <si>
    <t>7.3.1 Расчеты (обоснования) выплат социальных компенсаций персоналу (267)</t>
  </si>
  <si>
    <t>7.3.2. Расчеты (обоснования) выплат социальных компенсаций персоналу за счет средств субсидий, предоставляемых
в соответствии с абзацем вторым пункта 1 статьи 78.1 Бюджетного кодекса РФ</t>
  </si>
  <si>
    <t>7.3.2 Расчеты (обоснования) выплат социальных компенсаций персоналу (267)</t>
  </si>
  <si>
    <t>7.3.3. Расчеты (обоснования) выплат социальных компенсаций персоналу за счет средств поступлений от оказания услуг
(выполнения работ) на платной основе и от иной приносящей доход деятельности</t>
  </si>
  <si>
    <t>7.3.3 Расчеты (обоснования) выплат социальных компенсаций персоналу (267)</t>
  </si>
  <si>
    <t>8. Социальные и иные выплаты населению</t>
  </si>
  <si>
    <t>8.1.  Расчеты (обоснования) социальных и иных выплат гражданам</t>
  </si>
  <si>
    <t>8.1.1. Расчеты (обоснования) социальных и иных выплат гражданам
за счет средств субсидии на финансовое обеспечение выполнения государственного задания</t>
  </si>
  <si>
    <t>8.1.1 Расчеты (обоснования) расходов на социальные и иные выплаты гражданам (260)</t>
  </si>
  <si>
    <t>8.1.2. Расчеты (обоснования) социальных и иных выплат гражданам за счет средств субсидий,
предоставляемых в соответствии с абзацем вторым пункта 1 статьи 78.1 Бюджетного кодекса РФ</t>
  </si>
  <si>
    <t>8.1.2 Расчеты (обоснования) расходов на социальные и иные выплаты гражданам (260)</t>
  </si>
  <si>
    <t>8.1.3. Расчеты (обоснования) социальных и иных выплат гражданам за счет средств
поступлений от оказания услуг (выполнения работ) на платной основе и от иной приносящей доход деятельности</t>
  </si>
  <si>
    <t>8.1.3 Расчеты (обоснования) расходов на социальные и иные выплаты гражданам (260)</t>
  </si>
  <si>
    <t>8.2.  Расчеты (обоснования) выплаты стипендий</t>
  </si>
  <si>
    <t>8.2.1. Расчеты (обоснования) выплат стипендий
за счет средств субсидии на финансовое обеспечение выполнения государственного задания</t>
  </si>
  <si>
    <t>8.2.1 Расчеты (обоснования) выплат стипендий (262)</t>
  </si>
  <si>
    <t>8.2.2. Расчеты (обоснования) выплат стипендий за счет средств субсидий,
предоставляемых в соответствии с абзацем вторым пункта 1 статьи 78.1 Бюджетного кодекса РФ</t>
  </si>
  <si>
    <t>8.2.2 Расчеты (обоснования) выплат стипендий (262)</t>
  </si>
  <si>
    <t>8.2.3. Расчеты (обоснования) выплат стипендий за счет средств
поступлений от оказания услуг (выполнения работ) на платной основе и от иной приносящей доход деятельности</t>
  </si>
  <si>
    <t>8.2.3 Расчеты (обоснования) выплат стипендий (262)</t>
  </si>
  <si>
    <t>8.3.  Расчеты (обоснования) иных выплат на социальную поддержку обучающихся</t>
  </si>
  <si>
    <t>8.3.1. Расчеты (обоснования) иных выплат на социальную поддержку обучающихся
за счет средств субсидии на финансовое обеспечение выполнения государственного задания</t>
  </si>
  <si>
    <t>8.3.1 Расчеты (обоснования) иных выплат на социальную поддержку обучающихся (296)</t>
  </si>
  <si>
    <t>8.3.2. Расчеты (обоснования) иных выплат на социальную поддержку обучающихся за счет средств субсидий,
предоставляемых в соответствии с абзацем вторым пункта 1 статьи 78.1 Бюджетного кодекса РФ</t>
  </si>
  <si>
    <t>8.3.2 Расчеты (обоснования) иных выплат на социальную поддержку обучающихся (296)</t>
  </si>
  <si>
    <t>8.3.3. Расчеты (обоснования) иных выплат физическим лицам за счет средств
поступлений от оказания услуг (выполнения работ) на платной основе и от иной приносящей доход деятельности</t>
  </si>
  <si>
    <t>8.3.3 Расчеты (обоснования) иных выплат на социальную поддержку обучающихся (296)</t>
  </si>
  <si>
    <t>8.4.  Расчеты (обоснования) иных выплат физическим лицам</t>
  </si>
  <si>
    <t>8.4.1. Расчеты (обоснования) иных выплат физическим лицам
за счет средств субсидии на финансовое обеспечение выполнения государственного задания</t>
  </si>
  <si>
    <t>8.4.1 Расчеты (обоснования) иных выплат физическим лицам (296)</t>
  </si>
  <si>
    <t>8.4.2. Расчеты (обоснования) иных выплат физическим лицам за счет средств субсидий,
предоставляемых в соответствии с абзацем вторым пункта 1 статьи 78.1 Бюджетного кодекса РФ</t>
  </si>
  <si>
    <t>8.4.2 Расчеты (обоснования) иных выплат физическим лицам (296)</t>
  </si>
  <si>
    <t>8.4.3. Расчеты (обоснования) иных выплат физическим лицам за счет средств
поступлений от оказания услуг (выполнения работ) на платной основе и от иной приносящей доход деятельности</t>
  </si>
  <si>
    <t>8.4.3 Расчеты (обоснования) иных выплат физическим лицам (296)</t>
  </si>
  <si>
    <t>8.5.  Расчеты (обоснования) выплат пособий по социальной помощи населению</t>
  </si>
  <si>
    <t>8.5.1. Расчеты (обоснования) выплат пособий по социальной помощи населению
за счет средств субсидии на финансовое обеспечение выполнения государственного задания</t>
  </si>
  <si>
    <t>8.5.1 Расчеты (обоснования) выплат пособий по социальной помощи населению (262)</t>
  </si>
  <si>
    <t>8.5.2. Расчеты (обоснования) выплат пособий по социальной помощи населению за счет средств субсидий,
предоставляемых в соответствии с абзацем вторым пункта 1 статьи 78.1 Бюджетного кодекса РФ</t>
  </si>
  <si>
    <t>8.5.2 Расчеты (обоснования) выплат пособий по социальной помощи населению (262)</t>
  </si>
  <si>
    <t>8.5.3. Расчеты (обоснования) выплат пособий по социальной помощи населению за счет средств
поступлений от оказания услуг (выполнения работ) на платной основе и от иной приносящей доход деятельности</t>
  </si>
  <si>
    <t>8.5.3 Расчеты (обоснования) выплат пособий по социальной помощи населению (262)</t>
  </si>
  <si>
    <t>8.6.  Расчеты (обоснования) иных выплат текущего характера физическим лицам</t>
  </si>
  <si>
    <t>8.6.1. Расчеты (обоснования) иных выплат текущего характера физическим лицам
за счет средств субсидии на финансовое обеспечение выполнения государственного задания</t>
  </si>
  <si>
    <t>8.6.1 Расчеты (обоснования) иных выплат текущего характера физическим лицам (296)</t>
  </si>
  <si>
    <t>8.6.2. Расчеты (обоснования) иных выплат текущего характера физическим лицам за счет средств субсидий,
предоставляемых в соответствии с абзацем вторым пункта 1 статьи 78.1 Бюджетного кодекса РФ</t>
  </si>
  <si>
    <t>8.6.2 Расчеты (обоснования) иных выплат текущего характера физическим лицам (296)</t>
  </si>
  <si>
    <t>8.6.3. Расчеты (обоснования) иных выплат текущего характера физическим лицам за счет средств
поступлений от оказания услуг (выполнения работ) на платной основе и от иной приносящей доход деятельности</t>
  </si>
  <si>
    <t>8.6.3 Расчеты (обоснования) иных выплат текущего характера физическим лицам (296)</t>
  </si>
  <si>
    <t>9. Расчеты (обоснования) расходов на оплату налогов, сборов и иных платежей</t>
  </si>
  <si>
    <t>9.1.  Расчеты (обоснования) расходов на оплату налога на имущество организаций и земельного налога</t>
  </si>
  <si>
    <t>9.1.1. Расчеты (обоснования) расходов на оплату налога на имущество организаций и земельного налога
за счет средств субсидии на финансовое обеспечение выполнения государственного задания</t>
  </si>
  <si>
    <t>9.1.1 Расчеты (обоснования) расходов на оплату налога на имущество организаций и земельного налога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</si>
  <si>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</si>
  <si>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</si>
  <si>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</si>
  <si>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[Налог на имущество], [Налог на имущество на 2026 год.]</t>
  </si>
  <si>
    <t>[Земельный налог], [Земельный налог на 2026 год.]</t>
  </si>
  <si>
    <t>9.1.2. Расчеты (обоснования) расходов на оплату налога на имущество организаций и земельного налога за счет средств субсидий,
предоставляемых в соответствии с абзацем вторым пункта 1 статьи 78.1 Бюджетного кодекса РФ</t>
  </si>
  <si>
    <t>9.1.2 Расчеты (обоснования) расходов на оплату налога на имущество организаций и земельного налога (291)</t>
  </si>
  <si>
    <t>9.1.3. Расчеты (обоснования) социальных и иных выплат гражданам за счет средств
поступлений от оказания услуг (выполнения работ) на платной основе и от иной приносящей доход деятельности</t>
  </si>
  <si>
    <t>9.1.3 Расчеты (обоснования) расходов на оплату налога на имущество организаций и земельного налога (291)</t>
  </si>
  <si>
    <t>9.2.  Расчеты (обоснования) расходов на оплату иных налогов, сборов и иных платежей</t>
  </si>
  <si>
    <t>9.2.1. Расчеты (обоснования) расходов на оплату иных налогов, сборов и иных платежей
за счет средств субсидии на финансовое обеспечение выполнения государственного задания</t>
  </si>
  <si>
    <t>9.2.1 Расчеты (обоснования) расходов на оплату иных налогов, сборов и иных платежей (291)</t>
  </si>
  <si>
    <t>[Прочие налоги и сборы], [транспортный налог : автомобиль ГАЗ 2217 мощность двиг. 140 л.с.(35); автомобиль ГАЗ 2752 мощность двиг. 133 л.с. (40); автомобиль RENAULT SANDERO мощность двиг. 75 л.с.(14).]</t>
  </si>
  <si>
    <t>9.2.2. Расчеты (обоснования) расходов на иных оплату налогов, сборов и иных платежей за счет средств субсидий,
предоставляемых в соответствии с абзацем вторым пункта 1 статьи 78.1 Бюджетного кодекса РФ</t>
  </si>
  <si>
    <t>9.2.2 Расчеты (обоснования) расходов на оплату иных налогов, сборов и иных платежей (291)</t>
  </si>
  <si>
    <t>9.2.3. Расчеты (обоснования) расходов на оплату иных налогов, сборов и иных платежей за счет средств
поступлений от оказания услуг (выполнения работ) на платной основе и от иной приносящей доход деятельности</t>
  </si>
  <si>
    <t>9.2.3 Расчеты (обоснования) расходов на оплату иных налогов, сборов и иных платежей (291)</t>
  </si>
  <si>
    <t>9.3.  Расчеты (обоснования) расходов на уплату штрафов, пеней, иных платежей</t>
  </si>
  <si>
    <t>9.3.1. Расчеты (обоснования) расходов на уплату штрафов, пеней, иных платежей
за счет средств субсидии на финансовое обеспечение выполнения государственного задания</t>
  </si>
  <si>
    <t>9.3.1 Расчеты (обоснования) расходов на уплату штрафов, пеней, иных платежей (291, 292, 293, 294, 295, 296, 297)</t>
  </si>
  <si>
    <t>9.3.2. Расчеты (обоснования) расходов на уплату штрафов, пеней, иных платежей за счет средств субсидий,
предоставляемых в соответствии с абзацем вторым пункта 1 статьи 78.1 Бюджетного кодекса РФ</t>
  </si>
  <si>
    <t>9.3.2 Расчеты (обоснования) расходов на уплату штрафов, пеней, иных платежей (291, 292, 293, 294, 295, 296, 297)</t>
  </si>
  <si>
    <t>9.3.3. Расчеты (обоснования) расходов на уплату штрафов, пеней, иных платежей за счет средств
поступлений от оказания услуг (выполнения работ) на платной основе и от иной приносящей доход деятельности</t>
  </si>
  <si>
    <t>9.3.3 Расчеты (обоснования) расходов на уплату штрафов, пеней, иных платежей (291, 292, 293, 294, 295, 296, 297)</t>
  </si>
  <si>
    <t>[Прочие налоги и сборы], [Для уплаты членского взноса по договору с Торгово-промышленной палатой г.Серпухов.]</t>
  </si>
  <si>
    <t>10. Расчеты (обоснования) расходов на закупку товаров, работ, услуг</t>
  </si>
  <si>
    <t>10.1. Закупка научно-исследовательских, опытно-конструкторских и технологических работ</t>
  </si>
  <si>
    <t>10.1.1. Расчеты (обоснования) расходов на закупку прочих работ, услуг</t>
  </si>
  <si>
    <t>10.1.1.1. Расчеты (обоснования) расходов на закупку прочих работ, услуг за счет средств субсидии
на финансовое обеспечение выполнения государственного задания</t>
  </si>
  <si>
    <t>10.1.1.1  Расчеты (обоснования) расходов на закупки товаров, работ, услуг (226)</t>
  </si>
  <si>
    <t>Год (планируемый год) размещения закупки</t>
  </si>
  <si>
    <t>Количество</t>
  </si>
  <si>
    <t>Цена за единицу, руб.</t>
  </si>
  <si>
    <t>Сумма, руб.(гр. 4 х гр.5)</t>
  </si>
  <si>
    <t>10.1.1.2. Расчеты (обоснования) расходов на закупку прочих работ, услуг за счет средств субсидий, 
предоставляемых в соответствии с абзацем вторым пункта 1 статьи 78.1 Бюджетного кодекса РФ</t>
  </si>
  <si>
    <t>10.1.1.2  Расчеты (обоснования) расходов на закупки товаров, работ, услуг (226)</t>
  </si>
  <si>
    <t>10.1.1.3. Расчеты (обоснования) расходов на закупку прочих работ, услуг за счет средств
поступлений от оказания услуг (выполнения работ) на платной основе и от иной приносящей доход деятельности</t>
  </si>
  <si>
    <t>10.1.1.3  Расчеты (обоснования) расходов на закупки товаров, работ, услуг (226)</t>
  </si>
  <si>
    <t>10.2. Закупка товаров, работ и услуг в целях капитального ремонта государственного (муниципального) имущества</t>
  </si>
  <si>
    <t>10.2.1.  Расчеты (обоснования) расходов на закупку работ, услуг по содержанию имущества</t>
  </si>
  <si>
    <t>10.2.1.1. Расчеты (обоснования) расходов на закупку работ, услуг по содержанию имущества
за счет средств субсидии на финансовое обеспечение выполнения государственного задания</t>
  </si>
  <si>
    <t>10.2.1.1 Расчеты (обоснования) расходов на закупки товаров, работ, услуг (225)</t>
  </si>
  <si>
    <t>10.2.1.2. Расчеты (обоснования) расходов на закупку работ, услуг по содержанию имущества за
счет средств субсидий, предоставляемых в соответствии с абзацем вторым пункта 1 статьи 78.1 Бюджетного кодекса РФ</t>
  </si>
  <si>
    <t>10.2.1.2 Расчеты (обоснования) расходов на закупки товаров, работ, услуг (225)</t>
  </si>
  <si>
    <t>10.2.1.3. Расчеты (обоснования) расходов на закупку работ, услуг по содержанию имущества за
счет средств поступлений от оказания услуг (выполнения работ) на платной основе и от иной приносящей доход деятельности</t>
  </si>
  <si>
    <t>10.2.1.3 Расчеты (обоснования) расходов на закупки товаров, работ, услуг (225)</t>
  </si>
  <si>
    <t>10.2.2.  Расчеты (обоснования) расходов на закупку прочих работ, услуг</t>
  </si>
  <si>
    <t>10.2.2.1. Расчеты (обоснования) расходов на закупку прочих работ, услуг
за счет средств субсидии на финансовое обеспечение выполнения государственного задания</t>
  </si>
  <si>
    <t>10.2.2.1 Расчеты (обоснования) расходов на закупки товаров, работ, услуг (226)</t>
  </si>
  <si>
    <t>10.2.2.2. Расчеты (обоснования) расходов на закупку прочих работ, услуг за счет средств субсидий,
предоставляемых в соответствии с абзацем вторым пункта 1 статьи 78.1 Бюджетного кодекса РФ</t>
  </si>
  <si>
    <t>10.2.2.2 Расчеты (обоснования) расходов на закупки товаров, работ, услуг (226)</t>
  </si>
  <si>
    <t>10.2.2.3. Расчеты (обоснования) расходов на закупку прочих работ, услуг за счет средств
поступлений от оказания услуг (выполнения работ) на платной основе и от иной приносящей доход деятельности</t>
  </si>
  <si>
    <t>10.2.2.3 Расчеты (обоснования) расходов на закупки товаров, работ, услуг (226)</t>
  </si>
  <si>
    <t>10.2.3.  Расчеты (обоснования) расходов на приобретение (изготовление) основных средств</t>
  </si>
  <si>
    <t>10.2.3.1. Расчеты (обоснования) расходов на приобретение (изготовление) основных средств
за счет средств субсидии на финансовое обеспечение выполнения государственного задания</t>
  </si>
  <si>
    <t>10.2.3.1 Расчеты (обоснования) расходов на закупки товаров, работ, услуг (310)</t>
  </si>
  <si>
    <t>10.2.3.2. Расчеты (обоснования) расходов на приобретение (изготовление) основных средств за
счет средств субсидий, предоставляемых в соответствии с абзацем вторым пункта 1 статьи 78.1 Бюджетного кодекса РФ</t>
  </si>
  <si>
    <t>10.2.3.2 Расчеты (обоснования) расходов на закупки товаров, работ, услуг (310)</t>
  </si>
  <si>
    <t>10.2.3.3. Расчеты (обоснования) расходов на приобретение (изготовление) основных средств за
счет средств поступлений от оказания услуг (выполнения работ) на платной основе и от иной приносящей доход деятельности</t>
  </si>
  <si>
    <t>10.2.3.3 Расчеты (обоснования) расходов на закупки товаров, работ, услуг (310)</t>
  </si>
  <si>
    <t>10.2.4.  Расчеты (обоснования) расходов на приобретение строительных материалов</t>
  </si>
  <si>
    <t>10.2.4.1. Расчеты (обоснования) расходов на приобретение строительных материалов
за счет средств субсидии на финансовое обеспечение выполнения государственного задания</t>
  </si>
  <si>
    <t>10.2.4.1 Расчеты (обоснования) расходов на закупки товаров, работ, услуг (344)</t>
  </si>
  <si>
    <t>10.2.4.2. Расчеты (обоснования) расходов  на приобретение строительных материалов за счет
средств субсидий, предоставляемых в соответствии с абзацем вторым пункта 1 статьи 78.1 Бюджетного кодекса РФ</t>
  </si>
  <si>
    <t>10.2.4.2 Расчеты (обоснования) расходов на закупки товаров, работ, услуг (344)</t>
  </si>
  <si>
    <t>10.2.4.3. Расчеты (обоснования) расходов на приобретение строительных материалов за счет
средств поступлений от оказания услуг (выполнения работ) на платной основе и от иной приносящей доход деятельности</t>
  </si>
  <si>
    <t>10.2.4.3 Расчеты (обоснования) расходов на закупки товаров, работ, услуг (344)</t>
  </si>
  <si>
    <t>10.2.5.  Расчеты (обоснования) расходов на приобретение материальных запасов</t>
  </si>
  <si>
    <t>10.2.5.1. Расчеты (обоснования) расходов на приобретение материальных запасов за счет средств
субсидии на финансовое обеспечение выполнения государственного задания</t>
  </si>
  <si>
    <t>10.2.5.1 Расчеты (обоснования) расходов на закупки товаров, работ, услуг (347)</t>
  </si>
  <si>
    <t>10.2.5.2. Расчеты (обоснования) расходов  на приобретение материальных запасов за счет средств субсидий,
предоставляемых в соответствии с абзацем вторым пункта 1 статьи 78.1 Бюджетного кодекса РФ</t>
  </si>
  <si>
    <t>10.2.5.2 Расчеты (обоснования) расходов на закупки товаров, работ, услуг (347)</t>
  </si>
  <si>
    <t>10.2.5.3. Расчеты (обоснования) расходов на приобретение материальных запасов за счет средств
поступлений от оказания услуг (выполнения работ) на платной основе и от иной приносящей доход деятельности</t>
  </si>
  <si>
    <t>10.2.5.3 Расчеты (обоснования) расходов на закупки товаров, работ, услуг (347)</t>
  </si>
  <si>
    <t>10.3. Прочая закупка товаров, работ и услуг</t>
  </si>
  <si>
    <t>10.3.1.  Расчеты (обоснования) расходов на закупку услуг связи</t>
  </si>
  <si>
    <t>10.3.1.1. Расчеты (обоснования) расходов на закупку услуг связи
за счет средств субсидии на финансовое обеспечение выполнения государственного задания</t>
  </si>
  <si>
    <t>10.3.1.1  Расчеты (обоснования) расходов на закупки товаров, работ, услуг (221)</t>
  </si>
  <si>
    <t>209</t>
  </si>
  <si>
    <t>[Расходы на закупки товаров, работ, услуг] [Оплата услуги связи абонентская оплата за подключения стационарных номеров в количестве четырех,на 12мес.2026 года -1 корпус п.Большевик, ул. Ленина,д.52; 3 корпус ул. Центральная ,д.154.] [221] [мес.]</t>
  </si>
  <si>
    <t>210</t>
  </si>
  <si>
    <t>[Расходы на закупки товаров, работ, услуг] [Услуги по предоставлению доступа к сети интернет  в 2026 году. 3 корпус- ул.Центральная ,д.154 -"Бюджетный 110000"до 100(Мбит/сек); 1 корпус п.Большевик, ул. Ленина ,д.52
«Бюджетный 11000» до 100(Мбит/сек). Предоставление реального статического IP-адреса (2 ед.)] [221] [мес.]</t>
  </si>
  <si>
    <t>2025</t>
  </si>
  <si>
    <t>865</t>
  </si>
  <si>
    <t>[Расходы на закупки товаров, работ, услуг] [Оплата услуги  связи абонентская оплата.] [221] [Оплата кредиторской задолженности за декабрь 2025 года за 3 корпус ,г.Серпухов,ул.Центральная,д.154.] [мес.]</t>
  </si>
  <si>
    <t>1127</t>
  </si>
  <si>
    <t>[Расходы на закупки товаров, работ, услуг] [Услуги по предоставлению доступа к сети интернет ЕСПД.] [221] [мес.]</t>
  </si>
  <si>
    <t>10.3.1.2. Расчеты (обоснования) расходов на закупку услуг связи за счет средств субсидий,
предоставляемых в соответствии с абзацем вторым пункта 1 статьи 78.1 Бюджетного кодекса РФ</t>
  </si>
  <si>
    <t>10.3.1.2  Расчеты (обоснования) расходов на закупки товаров, работ, услуг (221)</t>
  </si>
  <si>
    <t>10.3.1.3. Расчеты (обоснования) расходов на закупку услуг связи за счет средств поступлений от
оказания услуг (выполнения работ) на платной основе и от иной приносящей доход деятельности</t>
  </si>
  <si>
    <t>10.3.1.3  Расчеты (обоснования) расходов на закупки товаров, работ, услуг (221)</t>
  </si>
  <si>
    <t>206</t>
  </si>
  <si>
    <t>[Расходы на закупки товаров, работ, услуг] [Оплата услуги связи:Абонентская оплата за сотовые номера.] [221] [мес.]</t>
  </si>
  <si>
    <t>207</t>
  </si>
  <si>
    <t>[Расходы на закупки товаров, работ, услуг] [Оплата услуги связи : Абонентская оплата за подключения стационарных номеров.] [221] [мес.]</t>
  </si>
  <si>
    <t>208</t>
  </si>
  <si>
    <t>[Расходы на закупки товаров, работ, услуг] [Оплата услуги связи по предоставлению доступа к сети интернет "Бюджетный 11000"до 100(Мбит/сек),Предоставление статических IP-адресов.] [221] [мес.]</t>
  </si>
  <si>
    <t>829</t>
  </si>
  <si>
    <t>[Расходы на закупки товаров, работ, услуг] [Оплата услуг связи:Абонентская оплата за подключения стационарных номеров.] [221] [мес.]</t>
  </si>
  <si>
    <t>919</t>
  </si>
  <si>
    <t>10.3.2.  Расчеты (обоснования) расходов на закупку транспортных услуг</t>
  </si>
  <si>
    <t>10.3.2.1. Расчеты (обоснования) расходов на закупку транспортных услуг
за счет средств субсидии на финансовое обеспечение выполнения государственного задания</t>
  </si>
  <si>
    <t>10.3.2.1  Расчеты (обоснования) расходов на закупки товаров, работ, услуг (222)</t>
  </si>
  <si>
    <t>[Расходы на закупки товаров, работ, услуг] [Оказание транспортных услуг для перевозок обучающихся на соревнования, абилимпикс стоимость 1 поездки в Москву и обратно зависит от маршрута движения .] [222] [ЕД]</t>
  </si>
  <si>
    <t>10.3.2.2. Расчеты (обоснования) расходов на закупку транспортных услуг за счет средств субсидий,
предоставляемых в соответствии с абзацем вторым пункта 1 статьи 78.1 Бюджетного кодекса РФ</t>
  </si>
  <si>
    <t>10.3.2.2  Расчеты (обоснования) расходов на закупки товаров, работ, услуг (222)</t>
  </si>
  <si>
    <t>10.3.2.3. Расчеты (обоснования) расходов на закупку транспортных услуг за счет средств
поступлений от оказания услуг (выполнения работ) на платной основе и от иной приносящей доход деятельности</t>
  </si>
  <si>
    <t>10.3.2.3  Расчеты (обоснования) расходов на закупки товаров, работ, услуг (222)</t>
  </si>
  <si>
    <t>369</t>
  </si>
  <si>
    <t>[Расходы на закупки товаров, работ, услуг] [Оплата оказание транспортных услуг по перевозке обучающихся для  участия в соревнованиях, по контракту фрахтования.] [222] [ЕД]</t>
  </si>
  <si>
    <t>10.3.3.  Расчеты (обоснования) расходов на закупку коммунальных услуг</t>
  </si>
  <si>
    <t>10.3.3.1. Расчеты (обоснования) расходов на закупку коммунальных услуг
за счет средств субсидии на финансовое обеспечение выполнения государственного задания</t>
  </si>
  <si>
    <t>10.3.3.1  Расчеты (обоснования) расходов на закупки товаров, работ, услуг (223)</t>
  </si>
  <si>
    <t>181</t>
  </si>
  <si>
    <t>[Расходы на закупки товаров, работ, услуг] [Коммунальные услуги оплата за ТКО :1 корпус п.Большевик, ул. Ленина,д.52,; 3 корпус ул.Центральная,д.154.] [223] [Оплата кредиторской задолженности за декабрь 2025 года.] [мес.]</t>
  </si>
  <si>
    <t>[Расходы на закупки товаров, работ, услуг] [Оплата коммунальные услуги  по обращению с твердыми коммунальными отходами,крупногабаритных отходов (КГО) по заявке. в 1 корпусе по адресу г.о.Серпухов,п. Большевик , ул. Ленина ,д.52.  Объем  (м3)299,5; Количество-2*0.8м3 ;1*1,1м3 ;1*8м3 ; в 3 корпусе по адресу г.Серпухов, ул.Центральная ,д.154. Объем (м3)299,5; Количество 2*0.8м3 ; 1*1,1м3; 1*8м3.] [223] [мес.]</t>
  </si>
  <si>
    <t>10.3.3.2. Расчеты (обоснования) расходов на закупку коммунальных услуг за счет средств
субсидий, предоставляемых в соответствии с абзацем вторым пункта 1 статьи 78.1 Бюджетного кодекса РФ</t>
  </si>
  <si>
    <t>10.3.3.2  Расчеты (обоснования) расходов на закупки товаров, работ, услуг (223)</t>
  </si>
  <si>
    <t>10.3.3.3. Расчеты (обоснования) расходов на закупку коммунальных услуг за счет средств
поступлений от оказания услуг (выполнения работ) на платной основе и от иной приносящей доход деятельности</t>
  </si>
  <si>
    <t>10.3.3.3  Расчеты (обоснования) расходов на закупки товаров, работ, услуг (223)</t>
  </si>
  <si>
    <t>214</t>
  </si>
  <si>
    <t>[Расходы на закупки товаров, работ, услуг] [Оплата коммунальные услуги по обращению с твердыми коммунальными отходами,ГКО 2-корпус Московская область, г. Серпухов, Рабфаковский проезд,д.1/43.] [223] [Вывоз ТКО ежемесячно.] [мес.]</t>
  </si>
  <si>
    <t>1040</t>
  </si>
  <si>
    <t>[Расходы на закупки товаров, работ, услуг] [Оплата коммунальные услуги по обращению с твердыми коммунальными отходами 2 корпус, Московская область, г. Серпухов,Рабфаковский проезд,д.1/43.] [223] [мес.]</t>
  </si>
  <si>
    <t>10.3.4.  Расчеты (обоснования) расходов по арендной плате за пользование имуществом</t>
  </si>
  <si>
    <t>10.3.4.1. Расчеты (обоснования) расходов по арендной плате за пользование имуществом
за счет средств субсидии на финансовое обеспечение выполнения государственного задания</t>
  </si>
  <si>
    <t>10.3.4.1  Расчеты (обоснования) расходов на закупки товаров, работ, услуг (224)</t>
  </si>
  <si>
    <t>10.3.4.2. Расчеты (обоснования) расходов по арендной плате за пользование имуществом за счет
средств субсидий, предоставляемых в соответствии с абзацем вторым пункта 1 статьи 78.1 Бюджетного кодекса РФ</t>
  </si>
  <si>
    <t>10.3.4.2  Расчеты (обоснования) расходов на закупки товаров, работ, услуг (224)</t>
  </si>
  <si>
    <t>10.3.4.3. Расчеты (обоснования) расходов по арендной плате за пользование имуществом
за счет средств поступлений от оказания услуг (выполнения работ) на платной основе и от иной приносящей доход деятельности</t>
  </si>
  <si>
    <t>10.3.4.3  Расчеты (обоснования) расходов на закупки товаров, работ, услуг (224)</t>
  </si>
  <si>
    <t>10.3.5.  Расчеты (обоснования) расходов на закупку работ, услуг по содержанию имущества</t>
  </si>
  <si>
    <t>10.3.5.1. Расчеты (обоснования) расходов на закупку работ, услуг по содержанию имущества
за счет средств субсидии на финансовое обеспечение выполнения государственного задания</t>
  </si>
  <si>
    <t>10.3.5.1  Расчеты (обоснования) расходов на закупки товаров, работ, услуг (225)</t>
  </si>
  <si>
    <t>20</t>
  </si>
  <si>
    <t>[Расходы на закупки товаров, работ, услуг] [Оплата услуги по содержанию имущества техническое обслуживание систем СКУД,СОТ и оказание телем-их и информационных  услуг :кор.1 п.Большевик,ул.Ленина д.52;кор.3 Серпухов,ул.Центральная д.154
Система СКУД- проверка работосп.обор-ия,сраб-ия карт,качества связи,сигнала от пульта;
Система охранного телевидения - видеокамеры и объективы:внешний и внутренний осмотр, чистка,протирка от пыли,очистка от грязи,проверка крепления,замер величины питающего напряжения.] [225] [мес.]</t>
  </si>
  <si>
    <t>183</t>
  </si>
  <si>
    <t>[Расходы на закупки товаров, работ, услуг] [Оплата услуги по содержанию имущества техническое обслуживание «Комплекса» на обеспечение работоспособности каналов передачи сообщений с выводом сигнала «ТРЕВОГА» на пульт ОВО ВНГ РФ. 1 корпус п. Большевик, ул. Ленина,д.52 ; 3 корпус ул.Центральная ,д.154 .] [225] [мес.]</t>
  </si>
  <si>
    <t>216</t>
  </si>
  <si>
    <t>[Расходы на закупки товаров, работ, услуг] [Оплата услуги по содержанию имущества по очистке крыши от снега ,наледи на объектах колледжа. 
-2 корп. Рабфаковский пр/д,д.1/43; 3корп.ул.Центральная, д.154.] [225] [мес.]</t>
  </si>
  <si>
    <t>983</t>
  </si>
  <si>
    <t>[Расходы на закупки товаров, работ, услуг] [Оплата услуги по содержанию имущества техническое обслуживание АПС, системы оповещения и управления эвакуацией людей при пожаре;
- Контроль работоспособности в круглосуточном режиме и техническое обслуживание объектового оборудования радиоканальной системы передачи извещений (РСПИ) программно-аппаратного комплекса «Стрелец-Мониторинг».1 корп. п.Большевик,ул.Ленина,д.52; 3корп.ул.Центральная, д.154.] [225] [мес.]</t>
  </si>
  <si>
    <t>991</t>
  </si>
  <si>
    <t>[Расходы на закупки товаров, работ, услуг] [Оплата услуги по содержанию имущества услуги по восстановлению и заправке картриджей для лазерных принтеров и многофункциональных устройств, производятся с целью поддержания работоспособного состояния оргтехники ,заправке картриджей и ремонту оргтехники
1-корпус   п. Большевик, ул. Ленина д.52;
2 корпус - Рабфаковский проезд д.1/43.
3 корпус -ул. Центральная, д.154.] [225] [мес.]</t>
  </si>
  <si>
    <t>[Расходы на закупки товаров, работ, услуг] [Оплата услуги по содержанию имущества услуги по восстановлению и заправке картриджей для лазерных принтеров и многофункциональных устройств, производятся с целью поддержания работоспособного состояния оргтехники ,заправке картриджей и ремонту оргтехники
1-корпус   п. Большевик, ул. Ленина д.52;
2 корпус - Рабфаковский проезд д.1/43.
3 корпус -ул. Центральная, д.154.] [225] [ЕД]</t>
  </si>
  <si>
    <t>995</t>
  </si>
  <si>
    <t>[Расходы на закупки товаров, работ, услуг] [Оплата услуги по содержанию имущества, текущий ремонт в 1 корпусе по адресу г.о. Серпухов,п. Большевик, ул.Ленина, д.52.] [225] [текущий ремонт узла водоснабжения, ввода холодной воды, замена отопительных приборов в общественно-бытовом корпусе.] [ЕД]</t>
  </si>
  <si>
    <t>[Расходы на закупки товаров, работ, услуг] [Оплата услуги по содержанию имущества, текущий ремонт в 1 корпусе по адресу г.о. Серпухов,п. Большевик, ул.Ленина, д.52.] [225] [устройство отмостки общественно-бытового корпуса.] [ЕД]</t>
  </si>
  <si>
    <t>[Расходы на закупки товаров, работ, услуг] [Оплата услуги по содержанию имущества, текущий ремонт в 1 корпусе по адресу г.о. Серпухов,п. Большевик, ул.Ленина, д.52.] [225] [текущий ремонт помещений учебных классов 29М, 33М в учебно-производственном корпусе.] [ЕД]</t>
  </si>
  <si>
    <t>[Расходы на закупки товаров, работ, услуг] [Оплата услуги по содержанию имущества, текущий ремонт в 1 корпусе по адресу г.о. Серпухов,п. Большевик, ул.Ленина, д.52.] [225] [Текущий ремонт электропроводки в аудитории 1 корпуса.] [ЕД]</t>
  </si>
  <si>
    <t>[Расходы на закупки товаров, работ, услуг] [Оплата услуги по содержанию имущества, текущий ремонт в 1 корпусе по адресу г.о. Серпухов,п. Большевик, ул.Ленина, д.52.] [225] [текущий ремонт подвального помещения в 1 корпусе.] [ЕД]</t>
  </si>
  <si>
    <t>[Расходы на закупки товаров, работ, услуг] [Оплата услуги по содержанию имущества, текущий ремонт в 1 корпусе по адресу г.о. Серпухов,п. Большевик, ул.Ленина, д.52.] [225] [текущий ремонт узлов холодного, горячего водоснабжения и трубопроводов в подвале учебного корпуса.] [ЕД]</t>
  </si>
  <si>
    <t>[Расходы на закупки товаров, работ, услуг] [Оплата услуги по содержанию имущества, текущий ремонт в 1 корпусе по адресу г.о. Серпухов,п. Большевик, ул.Ленина, д.52.] [225] [текущий ремонт вентиляции] [ЕД]</t>
  </si>
  <si>
    <t>[Расходы на закупки товаров, работ, услуг] [Оплата услуги по содержанию имущества, текущий ремонт в 1 корпусе по адресу г.о. Серпухов,п. Большевик, ул.Ленина, д.52.] [225] [текущий ремонт части мягкой кровли учебно-производственного корпуса.] [ЕД]</t>
  </si>
  <si>
    <t>[Расходы на закупки товаров, работ, услуг] [Оплата услуги по содержанию имущества, текущий ремонт в 1 корпусе по адресу г.о. Серпухов,п. Большевик, ул.Ленина, д.52.] [225] [текущий ремонт узлов холодного и горячего водоснабжения учебно-производственного корпуса.] [ЕД]</t>
  </si>
  <si>
    <t>[Расходы на закупки товаров, работ, услуг] [Оплата услуги по содержанию имущества, текущий ремонт в 1 корпусе по адресу г.о. Серпухов,п. Большевик, ул.Ленина, д.52.] [225] [Текущий ремонт оконных блоков 1 корпуса.] [ЕД]</t>
  </si>
  <si>
    <t>[Расходы на закупки товаров, работ, услуг] [Оплата услуги по содержанию имущества, текущий ремонт в 1 корпусе по адресу г.о. Серпухов,п. Большевик, ул.Ленина, д.52.] [225] [текущий ремонт помещения учебного класса 16М (электромонтажные работы) учебно-производственного корпуса.] [ЕД]</t>
  </si>
  <si>
    <t>[Расходы на закупки товаров, работ, услуг] [Оплата услуги по содержанию имущества, текущий ремонт в 1 корпусе по адресу г.о. Серпухов,п. Большевик, ул.Ленина, д.52.] [225] [текущий ремонт цоколя и замена козырьков административного корпуса.] [ЕД]</t>
  </si>
  <si>
    <t>[Расходы на закупки товаров, работ, услуг] [Оплата услуги по содержанию имущества, текущий ремонт в 1 корпусе по адресу г.о. Серпухов,п. Большевик, ул.Ленина, д.52.] [225] [текущий ремонт лестничного марша, тренажерного зала и трансфоматорной в учебно-производственном корпусе.] [ЕД]</t>
  </si>
  <si>
    <t>[Расходы на закупки товаров, работ, услуг] [Оплата услуги по содержанию имущества, текущий ремонт в 1 корпусе по адресу г.о. Серпухов,п. Большевик, ул.Ленина, д.52.] [225] [текущий ремонт учебного класса №41,  двух мужских туалетов, замена отопительных приборов в учебном корпусе.] [ЕД]</t>
  </si>
  <si>
    <t>10.3.5.2. Расчеты (обоснования) расходов на закупку работ, услуг по содержанию имущества за
счет средств субсидий, предоставляемых в соответствии с абзацем вторым пункта 1 статьи 78.1 Бюджетного кодекса РФ</t>
  </si>
  <si>
    <t>10.3.5.2  Расчеты (обоснования) расходов на закупки товаров, работ, услуг (225)</t>
  </si>
  <si>
    <t>10.3.5.3. Расчеты (обоснования) расходов на закупку работ, услуг по содержанию имущества за
счет средств поступлений от оказания услуг (выполнения работ) на платной основе и от иной приносящей доход деятельности</t>
  </si>
  <si>
    <t>10.3.5.3  Расчеты (обоснования) расходов на закупки товаров, работ, услуг (225)</t>
  </si>
  <si>
    <t>18</t>
  </si>
  <si>
    <t>[Расходы на закупки товаров, работ, услуг] [Оплата услуги по содержанию имущества техническое обслуживание «Комплекса»  на обеспечение работоспособности каналов передачи сообщений с выводом сигнала «ТРЕВОГА» на пульт ОВО ВНГ РФ.] [225] [мес.]</t>
  </si>
  <si>
    <t>709</t>
  </si>
  <si>
    <t>[Расходы на закупки товаров, работ, услуг] [Оплата услуги по содержанию имущества техническое обслуживание (СОТ) и системы контроля управления доступом (СКУД).] [225] [мес.]</t>
  </si>
  <si>
    <t>710</t>
  </si>
  <si>
    <t>[Расходы на закупки товаров, работ, услуг] [Оплата услуги по содержанию имущества техническое обслуживание АПС, системы оповещения и управления эвакуацией людей при пожаре и техническое обслуживание объектового оборудования радиоканальной системы передачи извещений (РСПИ) программно-аппаратного комплекса «Стрелец-Мониторинг».] [225] [мес.]</t>
  </si>
  <si>
    <t>1101</t>
  </si>
  <si>
    <t>[Расходы на закупки товаров, работ, услуг] [Оплата услуги по содержанию имущества по поддержанию работоспособности инженерных систем и систем предупреждения распространения огня.] [225] [ЕД]</t>
  </si>
  <si>
    <t>1104</t>
  </si>
  <si>
    <t>[Расходы на закупки товаров, работ, услуг] [Оплата услуги по содержанию имущества техническое обслуживание систем вентиляции.] [225] [ЕД]</t>
  </si>
  <si>
    <t>10.3.6.  Расчеты (обоснования) расходов на закупку прочих работ, услуг</t>
  </si>
  <si>
    <t>10.3.6.1. Расчеты (обоснования) расходов на закупку прочих работ, услуг
за счет средств субсидии на финансовое обеспечение выполнения государственного задания</t>
  </si>
  <si>
    <t>10.3.6.1  Расчеты (обоснования) расходов на закупки товаров, работ, услуг (226)</t>
  </si>
  <si>
    <t>29</t>
  </si>
  <si>
    <t>[Расходы на закупки товаров, работ, услуг] [Оплата прочие работы и услуги реагирование по сигналу "Тревога" корпус-1 п. Большевик,ул.Ленина д.52 ; корпус -3 Серпухов, ул. Центральная д.154.] [226] [мес.]</t>
  </si>
  <si>
    <t>[Расходы на закупки товаров, работ, услуг] [Оплата работы и услуги по проведению предрейсовых медицинских осмотров водителя колледжа.] [226] [мес.]</t>
  </si>
  <si>
    <t>165</t>
  </si>
  <si>
    <t>[Расходы на закупки товаров, работ, услуг] [Оплата услуги по организации экскурсионного мероприятия на посещение музеев, выставок и т.д., студентов колледжа.] [226] [ЕД]</t>
  </si>
  <si>
    <t>179</t>
  </si>
  <si>
    <t>[Расходы на закупки товаров, работ, услуг] [Оплата услуги по охране объектов охраны и имущества , обеспечению внутриобъектового и пропускного режимов в 2026 году :корпус 1 п.Большевик, ул.Ленина д.52, корпус -3 ул.Центральная  ,д.154 .] [226] [мес.]</t>
  </si>
  <si>
    <t>235</t>
  </si>
  <si>
    <t>[Расходы на закупки товаров, работ, услуг] [Оплата услуги информационного сопровождения СПС Консультант Премиум смарт-комплект Проф ОВП. 
СПС Консультант Премиум смарт-комплект Проф,СПС Консультант Бухгалтер смарт-комплект Оптимальный] [226] [ЕД]</t>
  </si>
  <si>
    <t>237</t>
  </si>
  <si>
    <t>[Расходы на закупки товаров, работ, услуг] [Оплата услуги информационного сопровождения Системы ФИС ФРДО.Комплект поставки сертификата активации технической поддержки средства криптографической защиты информации, реализующего функции клиента, должен включать в себя:сертификат прямой расширенной технической поддержки.] [226] [ЕД]</t>
  </si>
  <si>
    <t>238</t>
  </si>
  <si>
    <t>[Расходы на закупки товаров, работ, услуг] [Оплата услуги на  ежегодный медицинский осмотр сотрудников колледжа:проведение медицинского осмотра - 146 чел. аттестацию, оформление и регистрацию личной медицинской книжки.Аттестация и гигиеническое обучение-122 чел.Оформление и регистрация ЛМК-41чел.] [226] [ЕД]</t>
  </si>
  <si>
    <t>239</t>
  </si>
  <si>
    <t>[Расходы на закупки товаров, работ, услуг] [Периодическая подписка:периодические подписные издания (далее - Издания)  на 1 и 2 полугодие.] [226] [ЕД]</t>
  </si>
  <si>
    <t>240</t>
  </si>
  <si>
    <t>[Расходы на закупки товаров, работ, услуг] [Приобретение лицензий для ПК на антивирус Dr.Web Desktop Security Suite (250 ПК, 2 Серв.).] [226] [ЕД]</t>
  </si>
  <si>
    <t>[Расходы на закупки товаров, работ, услуг] [Пред.неискл.права использования электронной Базы данных (простая неисключительная лицензия),содержащей мет. и справ.материалы, нормативно-правовые документы по основным направлениям деятельности гл.бух.и финансового специалиста государственного и муниципального учреждения для принятия квалифицированных решений по тематике учета, отчетности, бюджетного контроля, применения бюджетной классификации.1 ком.Оплата разово при активации доступа.
Система Госфинансы,Юрист.] [226] [ЕД]</t>
  </si>
  <si>
    <t>[Расходы на закупки товаров, работ, услуг] [Услуги по предоставлению доступа к ЭР ЦОС СПО «PROFобразование»— база данных представляющая собой Электронно-библиотечную систему (ЭБС) «PROFобразование» на 75одновременных удаленных доступов.] [226] [ЕД]</t>
  </si>
  <si>
    <t>305</t>
  </si>
  <si>
    <t>[Расходы на закупки товаров, работ, услуг] [Услуги за неисключительные срочные имущественные права (простую неисключительную лицензию) на использование программного обеспечения «Отраслевой информационный ресурс» (далее – ПО) в составе программного продукта «Электронный сервис «РАМЗЭС .] [226] [ЕД]</t>
  </si>
  <si>
    <t>365</t>
  </si>
  <si>
    <t>[Расходы на закупки товаров, работ, услуг] [Оплата за услуги  независимых экспертов по оценке качества образования и развития квалификаций"  (Аккредитация специальностей).] [226] [ЕД]</t>
  </si>
  <si>
    <t>790</t>
  </si>
  <si>
    <t>[Расходы на закупки товаров, работ, услуг] [Оплата услуги по охране объектов охраны и имущества , обеспечению внутриобъектового и пропускного режимов в 2026 году :корпус 1 п.Большевик, ул.Ленина д.52, корпус -3 ул.Центральная  ,д.154 .] [226] [ЕД]</t>
  </si>
  <si>
    <t>791</t>
  </si>
  <si>
    <t>[Расходы на закупки товаров, работ, услуг] [Прочие работы и услуги по разработке сметной документации Брендирование учебных аудиторий в  1 корпусе 5 аудиторий по адресу г.о. Серпухов.,п. Большевик,ул. Ленина,д.52.] [226] [ЕД]</t>
  </si>
  <si>
    <t>866</t>
  </si>
  <si>
    <t>[Расходы на закупки товаров, работ, услуг] [Оплата  охранные услуги "Тревога" корпус-1 п. Большевик,ул.Ленина д.52 ; корпус -3 Серпухов, ул. Центральная д.154.] [226] [мес.]</t>
  </si>
  <si>
    <t>1130</t>
  </si>
  <si>
    <t>[Расходы на закупки товаров, работ, услуг] [Прочие работы и услуги ПО по специальности Операционная деятельность в логистике 1C WMS Логистика управление складом.] [226] [ЕД]</t>
  </si>
  <si>
    <t>10.3.6.2. Расчеты (обоснования) расходов на закупку прочих работ, услуг за счет средств субсидий,
предоставляемых в соответствии с абзацем вторым пункта 1 статьи 78.1 Бюджетного кодекса РФ</t>
  </si>
  <si>
    <t>10.3.6.2  Расчеты (обоснования) расходов на закупки товаров, работ, услуг (226)</t>
  </si>
  <si>
    <t>1047</t>
  </si>
  <si>
    <t>[Расходы на закупки товаров, работ, услуг] [Распоряжение МОМО от 05.02.2025 № Р-223 «О предоставлении в 2025-2026 годах субсидии государственным профессиональным образовательным организациям и государственным образовательным организациям высшего образования, подведомственным Министерству образования Московской области, на обеспечение горячим питанием обучающихся»;Соглашение от 07.02.2025 № 014-с-223/7.] [226] [1корпус Московская область, г.о. Серпухов,п.Большевик,ул.Ленина,д.52;
2 корпус Московская область,г.Серпухов,Рабфаковский проезд,д.1/43;
3 корпус Московская область,г.Серпухов,ул.Центральная,д.154.] [мес.]</t>
  </si>
  <si>
    <t>10.3.6.3. Расчеты (обоснования) расходов на закупку прочих работ, услуг за счет средств
поступлений от оказания услуг (выполнения работ) на платной основе и от иной приносящей доход деятельности</t>
  </si>
  <si>
    <t>10.3.6.3  Расчеты (обоснования) расходов на закупки товаров, работ, услуг (226)</t>
  </si>
  <si>
    <t>[Расходы на закупки товаров, работ, услуг] [Оплата охранных услуг (по договорам физической охраны ЧОПы), по обеспечению внутриобъектового и пропускного режима.] [226] [мес.]</t>
  </si>
  <si>
    <t>198</t>
  </si>
  <si>
    <t>[Расходы на закупки товаров, работ, услуг] [Оплата охранных услуг прочие:Реагирование по сигналу "Тревога".] [226] [мес.]</t>
  </si>
  <si>
    <t>936</t>
  </si>
  <si>
    <t>[Расходы на закупки товаров, работ, услуг] [Оплата охранных услуг прочие:Реагирование по сигналу "Тревога".] [226] [Оплата кредиторской задолженности за декабрь 2025 года.] [мес.]</t>
  </si>
  <si>
    <t>1113</t>
  </si>
  <si>
    <t>[Расходы на закупки товаров, работ, услуг] [Оплата прочие услуги по разработке проекта брендирование пяти  помещений по программе "Профессионалитет" в 1 корпусе Московская область,г.о. Серпухов, п. Большевик,ул.Ленина,д.52.] [226] [Проект пяти помещений для создания кластера "Профессионалитет"] [ЕД]</t>
  </si>
  <si>
    <t>10.3.7.  Расчеты (обоснования) расходов на закупку услуг по страхованию</t>
  </si>
  <si>
    <t>10.3.7.1. Расчеты (обоснования) расходов на закупку услуг по страхованию
за счет средств субсидии на финансовое обеспечение выполнения государственного задания</t>
  </si>
  <si>
    <t>10.3.7.1  Расчеты (обоснования) расходов на закупки товаров, работ, услуг (227)</t>
  </si>
  <si>
    <t>10.3.7.2. Расчеты (обоснования) расходов на закупку услуг по страхованию за счет средств
субсидий, предоставляемых в соответствии с абзацем вторым пункта 1 статьи 78.1 Бюджетного кодекса РФ</t>
  </si>
  <si>
    <t>10.3.7.2  Расчеты (обоснования) расходов на закупки товаров, работ, услуг (227)</t>
  </si>
  <si>
    <t>10.3.7.3. Расчеты (обоснования) расходов на закупку услуг по страхованию за счет средств
поступлений от оказания услуг (выполнения работ) на платной основе и от иной приносящей доход деятельности</t>
  </si>
  <si>
    <t>10.3.7.3  Расчеты (обоснования) расходов на закупки товаров, работ, услуг (227)</t>
  </si>
  <si>
    <t>10.3.8.  Расчеты (обоснования) расходов на закупку услуг, работ для целей капитальных вложений</t>
  </si>
  <si>
    <t>10.3.8.1. Расчеты (обоснования) расходов на закупку услуг, работ для целей капитальных
вложений за счет средств субсидии на финансовое обеспечение выполнения государственного задания</t>
  </si>
  <si>
    <t>10.3.8.1  Расчеты (обоснования) расходов на закупки товаров, работ, услуг (228)</t>
  </si>
  <si>
    <t>10.3.8.2. Расчеты (обоснования) расходов на закупку услуг, работ для целей капитальных
вложений за счет средств субсидий, предоставляемых в соответствии с абзацем вторым пункта 1 статьи 78.1 Бюджетного кодекса РФ</t>
  </si>
  <si>
    <t>10.3.8.2  Расчеты (обоснования) расходов на закупки товаров, работ, услуг (228)</t>
  </si>
  <si>
    <t>10.3.8.3. Расчеты (обоснования) расходов на закупку услуг, работ для целей капитальных
вложений за счет средств поступлений от оказания услуг (выполнения работ) на платной основе и от иной приносящей доход деятельности</t>
  </si>
  <si>
    <t>10.3.8.3  Расчеты (обоснования) расходов на закупки товаров, работ, услуг (228)</t>
  </si>
  <si>
    <t>10.3.9.  Расчеты (обоснования) расходов по арендной плате за пользование земельными участками и другими обособленными природными объектами</t>
  </si>
  <si>
    <t>10.3.9.1. Расчеты (обоснования) расходов по арендной плате за пользование земельными
участками и другими обособленными природными объектами за счет средств субсидии на финансовое обеспечение выполнения государственного задания</t>
  </si>
  <si>
    <t>10.3.9.1  Расчеты (обоснования) расходов на закупки товаров, работ, услуг (229)</t>
  </si>
  <si>
    <t>10.3.9.2. Расчеты (обоснования) расходов по арендной плате за пользование земельными
участками и другими обособленными природными объектами за счет средств субсидий, предоставляемых в соответствии с абзацем вторым пункта 1 статьи 78.1 Бюджетного кодекса РФ</t>
  </si>
  <si>
    <t>10.3.9.2  Расчеты (обоснования) расходов на закупки товаров, работ, услуг (229)</t>
  </si>
  <si>
    <t>10.3.9.3. Расчеты (обоснования) расходов по арендной плате за пользование земельными
участками и другими обособленными природными объектами за счет средств поступлений от оказания услуг (выполнения работ) на платной основе и от иной приносящей доход деятельности</t>
  </si>
  <si>
    <t>10.3.9.3  Расчеты (обоснования) расходов на закупки товаров, работ, услуг (229)</t>
  </si>
  <si>
    <t>10.3.10.  Расчеты (обоснования) расходов на приобретение (изготовление) основных средств</t>
  </si>
  <si>
    <t>10.3.10.1. Расчеты (обоснования) расходов на приобретение (изготовление) основных средств
за счет средств субсидии на финансовое обеспечение выполнения государственного задания</t>
  </si>
  <si>
    <t>10.3.10.1  Расчеты (обоснования) расходов на закупки товаров, работ, услуг (310)</t>
  </si>
  <si>
    <t>10.3.10.2. Расчеты (обоснования) расходов на приобретение (изготовление) основных средств
за счет средств субсидий, предоставляемых в соответствии с абзацем вторым пункта 1 статьи 78.1 Бюджетного кодекса РФ</t>
  </si>
  <si>
    <t>10.3.10.2  Расчеты (обоснования) расходов на закупки товаров, работ, услуг (310)</t>
  </si>
  <si>
    <t>10.3.10.3. Расчеты (обоснования) расходов на приобретение (изготовление) основных средств
за счет средств поступлений от оказания услуг (выполнения работ) на платной основе и от иной приносящей доход деятельности</t>
  </si>
  <si>
    <t>10.3.10.3  Расчеты (обоснования) расходов на закупки товаров, работ, услуг (310)</t>
  </si>
  <si>
    <t>10.3.11.  Расчеты (обоснования) расходов на приобретение нематериальных активов</t>
  </si>
  <si>
    <t>10.3.11.1. Расчеты (обоснования) расходов на приобретение нематериальных активов
за счет средств субсидии на финансовое обеспечение выполнения государственного задания</t>
  </si>
  <si>
    <t>10.3.11.1  Расчеты (обоснования) расходов на закупки товаров, работ, услуг (320)</t>
  </si>
  <si>
    <t>10.3.11.2. Расчеты (обоснования) расходов на приобретение нематериальных активов
за счет средств субсидий, предоставляемых в соответствии с абзацем вторым пункта 1 статьи 78.1 Бюджетного кодекса РФ</t>
  </si>
  <si>
    <t>10.3.11.2  Расчеты (обоснования) расходов на закупки товаров, работ, услуг (320)</t>
  </si>
  <si>
    <t>10.3.11.3. Расчеты (обоснования) расходов на приобретение нематериальных активов
за счет средств поступлений от оказания услуг (выполнения работ) на платной основе и от иной приносящей доход деятельности</t>
  </si>
  <si>
    <t>10.3.11.3  Расчеты (обоснования) расходов на закупки товаров, работ, услуг (320)</t>
  </si>
  <si>
    <t>10.3.12.  Расчеты (обоснования) расходов на увеличение стоимости материальных запасов</t>
  </si>
  <si>
    <t>10.3.12.1. Расчеты (обоснования) расходов на увеличение стоимости материальных запасов
за счет средств субсидии на финансовое обеспечение выполнения государственного задания</t>
  </si>
  <si>
    <t>10.3.12.1  Расчеты (обоснования) расходов на закупки товаров, работ, услуг (340)</t>
  </si>
  <si>
    <t>54</t>
  </si>
  <si>
    <t>[Расходы на закупки товаров, работ, услуг] [Оплата за поставку нефтепродуктов ГСМ АИ-92 для нужд колледжа в количестве 7000 литров куб.] [343] [Литр]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</si>
  <si>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[Скрепки никелированные]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</si>
  <si>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[Нить для прошивания документов]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</si>
  <si>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[Клей-карандаш]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</si>
  <si>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[Лоток горизонтальный для бумаги]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</si>
  <si>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[Набор ластиков]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</si>
  <si>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[Карандаш чернографитный HB 
заточенный с ластиком]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</si>
  <si>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[Корректирующая жидкость]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</si>
  <si>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[Ручка шариковая автоматическая]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</si>
  <si>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[Антистеплер с фиксатором]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</si>
  <si>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[Тетрадь общая]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</si>
  <si>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[Клейкая лента 19мм х 10 м ; 48мм х 100м]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</si>
  <si>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[Папка скоросшиватель]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</si>
  <si>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[Бумага офисная A4 Svetocopy]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</si>
  <si>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[Маркер для белых досок]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</si>
  <si>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[Клей-ПВА]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</si>
  <si>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[Скобы для степлера №10]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</si>
  <si>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[Папка-регистратор]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</si>
  <si>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[Лоток вертикальный для бумаги]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</si>
  <si>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[Маркер текстовый]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</si>
  <si>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[Карандаши цветные]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</si>
  <si>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[Степлер № 10]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</si>
  <si>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[Блок самоклеящийся (стикеры)]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</si>
  <si>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[Пакетная пленка для ламинирования]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</si>
  <si>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[Закладки клейкие]</t>
  </si>
  <si>
    <t>[Расходы на закупки товаров, работ, услуг] [Для уплаты по контракту закупка канцтовары для нужд колледжа Ручка шариковая автоматич,Бума офисная,набор ластиков,папка-регистратор,Блок самоклеящийся,Лоток горизонтальный для бумаг,Скобы для степлера №10,Карандаши цветные,Клей-ПВА,Клей-карандаш,Маркер текстовый] [346] [Стиратель для доски]</t>
  </si>
  <si>
    <t>[Расходы на закупки товаров, работ, услуг] [Покупка стройматериалов для текущего ремонта помещений колледжа.] [344] [Штукатурка гипсовая "Оптимум"] [Штука]</t>
  </si>
  <si>
    <t>[Расходы на закупки товаров, работ, услуг] [Покупка стройматериалов для текущего ремонта помещений колледжа.] [344] [Плиточный клей "Стандарт"] [Штука]</t>
  </si>
  <si>
    <t>[Расходы на закупки товаров, работ, услуг] [Покупка стройматериалов для текущего ремонта помещений колледжа.] [344] [Пескобетон Axton] [Штука]</t>
  </si>
  <si>
    <t>[Расходы на закупки товаров, работ, услуг] [Покупка стройматериалов для текущего ремонта помещений колледжа.] [344] [Краска "Фасадная База А СУПЕРБЕЛАЯ"] [Штука]</t>
  </si>
  <si>
    <t>[Расходы на закупки товаров, работ, услуг] [Покупка стройматериалов для текущего ремонта помещений колледжа.] [344] [Затирка для плиточных швов] [Штука]</t>
  </si>
  <si>
    <t>187</t>
  </si>
  <si>
    <t>[Расходы на закупки товаров, работ, услуг] [Покупка  Лекарственные препараты для медкомнат колледжа.] [341] [Шприц 2 мл 0,6мм х 30мм 
Шприц 5 мл 0,7мм х 40 мм
Шприц 10 мл  0,8мм х 40мм] [Штука]</t>
  </si>
  <si>
    <t>[Расходы на закупки товаров, работ, услуг] [Покупка  Лекарственные препараты для медкомнат колледжа.] [341] [Финалгель 35 г] [Штука]</t>
  </si>
  <si>
    <t>[Расходы на закупки товаров, работ, услуг] [Покупка  Лекарственные препараты для медкомнат колледжа.] [341] [Энап] [Штука]</t>
  </si>
  <si>
    <t>[Расходы на закупки товаров, работ, услуг] [Покупка  Лекарственные препараты для медкомнат колледжа.] [341] [Цитрамон № 10
Анальгин 0,5 № 10
Миг 400 № 10] [Штука]</t>
  </si>
  <si>
    <t>[Расходы на закупки товаров, работ, услуг] [Покупка  Лекарственные препараты для медкомнат колледжа.] [341] [Солкосерил гель 10% 20 г] [Штука]</t>
  </si>
  <si>
    <t>[Расходы на закупки товаров, работ, услуг] [Покупка  Лекарственные препараты для медкомнат колледжа.] [341] [Тавегил 0,1 % 2мл.№ 5] [Штука]</t>
  </si>
  <si>
    <t>[Расходы на закупки товаров, работ, услуг] [Покупка  Лекарственные препараты для медкомнат колледжа.] [341] [Мезим форте № 80] [Штука]</t>
  </si>
  <si>
    <t>[Расходы на закупки товаров, работ, услуг] [Покупка  Лекарственные препараты для медкомнат колледжа.] [341] [Дезинфицирующее средство Септолит ДХЦ] [Штука]</t>
  </si>
  <si>
    <t>[Расходы на закупки товаров, работ, услуг] [Покупка  Лекарственные препараты для медкомнат колледжа.] [341] [Валидол 60 мг № 10 таб.] [Штука]</t>
  </si>
  <si>
    <t>[Расходы на закупки товаров, работ, услуг] [Покупка  Лекарственные препараты для медкомнат колледжа.] [341] [Снуп капли назальные] [Штука]</t>
  </si>
  <si>
    <t>[Расходы на закупки товаров, работ, услуг] [Покупка  Лекарственные препараты для медкомнат колледжа.] [341] [Капли глазные Натуральная слеза 15 мл
Сульфацил натрия 20% 5мл гл. кап.] [Штука]</t>
  </si>
  <si>
    <t>[Расходы на закупки товаров, работ, услуг] [Покупка  Лекарственные препараты для медкомнат колледжа.] [341] [Лейкопластырь бактерицидный 2,5*7,2 см] [Штука]</t>
  </si>
  <si>
    <t>[Расходы на закупки товаров, работ, услуг] [Покупка  Лекарственные препараты для медкомнат колледжа.] [341] [Ренни № 48 таб] [Штука]</t>
  </si>
  <si>
    <t>[Расходы на закупки товаров, работ, услуг] [Покупка  Лекарственные препараты для медкомнат колледжа.] [341] [ЙОД р-р спиртовой 10 мл 5%
Бриллиантовый зеленый спиртовой рр 1% 10 мл] [Штука]</t>
  </si>
  <si>
    <t>[Расходы на закупки товаров, работ, услуг] [Покупка  Лекарственные препараты для медкомнат колледжа.] [341] [Салфетки спиртовые № 400 ( шт 60 х 100мм) п/э в упаковке
Салфетки с нашатырем 3*6 Салфетки кровоостанавливающие  «Асептика» №7
Салфетки марлевые стерильные 16*14 (двухслойные 20шт.в упак.)] [Штука]</t>
  </si>
  <si>
    <t>[Расходы на закупки товаров, работ, услуг] [Покупка  Лекарственные препараты для медкомнат колледжа.] [341] [Пенталгин № 24] [Штука]</t>
  </si>
  <si>
    <t>[Расходы на закупки товаров, работ, услуг] [Покупка  Лекарственные препараты для медкомнат колледжа.] [341] [Кетонал гель 2,5% 50, 0] [Штука]</t>
  </si>
  <si>
    <t>[Расходы на закупки товаров, работ, услуг] [Покупка  Лекарственные препараты для медкомнат колледжа.] [341] [Ренгалин таб № 20] [Штука]</t>
  </si>
  <si>
    <t>[Расходы на закупки товаров, работ, услуг] [Покупка  Лекарственные препараты для медкомнат колледжа.] [341] [Анальгин 2,0 № 10 (ампулы)
Папаверин 2,0 № 10 (ампулы)
Дибазол 1% 5 мл №10 (ампулы)
Магнезия 5 мл № 10 
Сульфокамфокаин 10% 2мл №10 амп
Кордиамин 25% 1мл № 10 (ампулы)
Преднизолон 25 мг 1 мл № 3 (ампулы)
Супрастин 20 мг/мл 1 мл № 5 (ампулы)
Тавегил 0,1 % 2мл № 5 (ампулы)
Фуросемид 2,0 № 10 (ампулы)
Церукал 2,0 № 10 (ампулы)
Эуфиллин 5,0 № 10 (ампулы)
Кофеин 1,0 № 10
Адреналин  1,0 № 5 (ампулы)] [Штука]</t>
  </si>
  <si>
    <t>[Расходы на закупки товаров, работ, услуг] [Покупка  Лекарственные препараты для медкомнат колледжа.] [341] [Вата 50 г н/ст] [Штука]</t>
  </si>
  <si>
    <t>[Расходы на закупки товаров, работ, услуг] [Покупка  Лекарственные препараты для медкомнат колледжа.] [341] [Ацетилсалициловая кислота 0,5 №10] [Штука]</t>
  </si>
  <si>
    <t>[Расходы на закупки товаров, работ, услуг] [Покупка  Лекарственные препараты для медкомнат колледжа.] [341] [Римантадин 50 мг № 20 таблетки
Настойка валерианы 25 мл] [Штука]</t>
  </si>
  <si>
    <t>[Расходы на закупки товаров, работ, услуг] [Покупка  Лекарственные препараты для медкомнат колледжа.] [341] [Мирамистин р-р 150 мл] [Штука]</t>
  </si>
  <si>
    <t>[Расходы на закупки товаров, работ, услуг] [Покупка  Лекарственные препараты для медкомнат колледжа.] [341] [Лопедиум капс.2мг. № 10] [Штука]</t>
  </si>
  <si>
    <t>[Расходы на закупки товаров, работ, услуг] [Покупка  Лекарственные препараты для медкомнат колледжа.] [341] [Иммудон  24 шт.] [Штука]</t>
  </si>
  <si>
    <t>[Расходы на закупки товаров, работ, услуг] [Покупка  Лекарственные препараты для медкомнат колледжа.] [341] [Аптечка] [Штука]</t>
  </si>
  <si>
    <t>[Расходы на закупки товаров, работ, услуг] [Покупка  Лекарственные препараты для медкомнат колледжа.] [341] [Бинт 5*10  стерильный] [Штука]</t>
  </si>
  <si>
    <t>[Расходы на закупки товаров, работ, услуг] [Покупка  Лекарственные препараты для медкомнат колледжа.] [341] [Перчатки медицинские нитриловые 
пара (100 шт. в упаковке)] [Штука]</t>
  </si>
  <si>
    <t>[Расходы на закупки товаров, работ, услуг] [Покупка  Лекарственные препараты для медкомнат колледжа.] [341] [Сальбутамол (аэрозоль)100мкг/доза 12мл.
Пантенол (аэрозоль) 58г] [Штука]</t>
  </si>
  <si>
    <t>[Расходы на закупки товаров, работ, услуг] [Покупка  Лекарственные препараты для медкомнат колледжа.] [341] [Медицинская одноразовая маска
(цвет товара: Голубая
количество в упаковке: 50 шт)] [Штука]</t>
  </si>
  <si>
    <t>278</t>
  </si>
  <si>
    <t>[Расходы на закупки товаров, работ, услуг] [Расходы на покупку расходных материалов для мастерских:Диск отрезной по металлу,Сверло по металлу,Вольфрамовые электроды,Пруток нержавеющий,Манометр СВАРОГ ТМ 210Р,Электрод вольфрамовый WL,Сверло по металлу,Диск отрезной по металлу,Набор Сварог Mutant №12,Круг зачистной по металл,Сопло газовая линза №8,Щетка-сметка техническая,Корщётка стальная.] [346] [Полотна  для ножовок по металлу] [Штука]</t>
  </si>
  <si>
    <t>[Расходы на закупки товаров, работ, услуг] [Расходы на покупку расходных материалов для мастерских:Диск отрезной по металлу,Сверло по металлу,Вольфрамовые электроды,Пруток нержавеющий,Манометр СВАРОГ ТМ 210Р,Электрод вольфрамовый WL,Сверло по металлу,Диск отрезной по металлу,Набор Сварог Mutant №12,Круг зачистной по металл,Сопло газовая линза №8,Щетка-сметка техническая,Корщётка стальная.] [346] [Диск отрезной по металлу 125х22х1,0мм  Луга] [Штука]</t>
  </si>
  <si>
    <t>[Расходы на закупки товаров, работ, услуг] [Расходы на покупку расходных материалов для мастерских:Диск отрезной по металлу,Сверло по металлу,Вольфрамовые электроды,Пруток нержавеющий,Манометр СВАРОГ ТМ 210Р,Электрод вольфрамовый WL,Сверло по металлу,Диск отрезной по металлу,Набор Сварог Mutant №12,Круг зачистной по металл,Сопло газовая линза №8,Щетка-сметка техническая,Корщётка стальная.] [346] [Сверло по металлу] [Штука]</t>
  </si>
  <si>
    <t>[Расходы на закупки товаров, работ, услуг] [Расходы на покупку расходных материалов для мастерских:Диск отрезной по металлу,Сверло по металлу,Вольфрамовые электроды,Пруток нержавеющий,Манометр СВАРОГ ТМ 210Р,Электрод вольфрамовый WL,Сверло по металлу,Диск отрезной по металлу,Набор Сварог Mutant №12,Круг зачистной по металл,Сопло газовая линза №8,Щетка-сметка техническая,Корщётка стальная.] [346] [Набор Сварог Mutant №12] [Штука]</t>
  </si>
  <si>
    <t>[Расходы на закупки товаров, работ, услуг] [Расходы на покупку расходных материалов для мастерских:Диск отрезной по металлу,Сверло по металлу,Вольфрамовые электроды,Пруток нержавеющий,Манометр СВАРОГ ТМ 210Р,Электрод вольфрамовый WL,Сверло по металлу,Диск отрезной по металлу,Набор Сварог Mutant №12,Круг зачистной по металл,Сопло газовая линза №8,Щетка-сметка техническая,Корщётка стальная.] [346] [Электрод  вольфрамовый WL-20/175] [Штука]</t>
  </si>
  <si>
    <t>[Расходы на закупки товаров, работ, услуг] [Расходы на покупку расходных материалов для мастерских:Диск отрезной по металлу,Сверло по металлу,Вольфрамовые электроды,Пруток нержавеющий,Манометр СВАРОГ ТМ 210Р,Электрод вольфрамовый WL,Сверло по металлу,Диск отрезной по металлу,Набор Сварог Mutant №12,Круг зачистной по металл,Сопло газовая линза №8,Щетка-сметка техническая,Корщётка стальная.] [346] [Пруток алюминиевый] [Штука]</t>
  </si>
  <si>
    <t>[Расходы на закупки товаров, работ, услуг] [Расходы на покупку расходных материалов для мастерских:Диск отрезной по металлу,Сверло по металлу,Вольфрамовые электроды,Пруток нержавеющий,Манометр СВАРОГ ТМ 210Р,Электрод вольфрамовый WL,Сверло по металлу,Диск отрезной по металлу,Набор Сварог Mutant №12,Круг зачистной по металл,Сопло газовая линза №8,Щетка-сметка техническая,Корщётка стальная.] [346] [Вольфрамовые электроды] [Штука]</t>
  </si>
  <si>
    <t>[Расходы на закупки товаров, работ, услуг] [Расходы на покупку расходных материалов для мастерских:Диск отрезной по металлу,Сверло по металлу,Вольфрамовые электроды,Пруток нержавеющий,Манометр СВАРОГ ТМ 210Р,Электрод вольфрамовый WL,Сверло по металлу,Диск отрезной по металлу,Набор Сварог Mutant №12,Круг зачистной по металл,Сопло газовая линза №8,Щетка-сметка техническая,Корщётка стальная.] [346] [Диск отрезной по металлу 355х3х25.4 ЛУГА] [Штука]</t>
  </si>
  <si>
    <t>[Расходы на закупки товаров, работ, услуг] [Расходы на покупку расходных материалов для мастерских:Диск отрезной по металлу,Сверло по металлу,Вольфрамовые электроды,Пруток нержавеющий,Манометр СВАРОГ ТМ 210Р,Электрод вольфрамовый WL,Сверло по металлу,Диск отрезной по металлу,Набор Сварог Mutant №12,Круг зачистной по металл,Сопло газовая линза №8,Щетка-сметка техническая,Корщётка стальная.] [346] [Сопло газовая линза №8] [Штука]</t>
  </si>
  <si>
    <t>[Расходы на закупки товаров, работ, услуг] [Расходы на покупку расходных материалов для мастерских:Диск отрезной по металлу,Сверло по металлу,Вольфрамовые электроды,Пруток нержавеющий,Манометр СВАРОГ ТМ 210Р,Электрод вольфрамовый WL,Сверло по металлу,Диск отрезной по металлу,Набор Сварог Mutant №12,Круг зачистной по металл,Сопло газовая линза №8,Щетка-сметка техническая,Корщётка стальная.] [346] [Корщётка стальная] [Штука]</t>
  </si>
  <si>
    <t>[Расходы на закупки товаров, работ, услуг] [Расходы на покупку расходных материалов для мастерских:Диск отрезной по металлу,Сверло по металлу,Вольфрамовые электроды,Пруток нержавеющий,Манометр СВАРОГ ТМ 210Р,Электрод вольфрамовый WL,Сверло по металлу,Диск отрезной по металлу,Набор Сварог Mutant №12,Круг зачистной по металл,Сопло газовая линза №8,Щетка-сметка техническая,Корщётка стальная.] [346] [Пруток нержавеющий] [Штука]</t>
  </si>
  <si>
    <t>[Расходы на закупки товаров, работ, услуг] [Расходы на покупку расходных материалов для мастерских:Диск отрезной по металлу,Сверло по металлу,Вольфрамовые электроды,Пруток нержавеющий,Манометр СВАРОГ ТМ 210Р,Электрод вольфрамовый WL,Сверло по металлу,Диск отрезной по металлу,Набор Сварог Mutant №12,Круг зачистной по металл,Сопло газовая линза №8,Щетка-сметка техническая,Корщётка стальная.] [346] [Пруток омедненный] [Штука]</t>
  </si>
  <si>
    <t>[Расходы на закупки товаров, работ, услуг] [Расходы на покупку расходных материалов для мастерских:Диск отрезной по металлу,Сверло по металлу,Вольфрамовые электроды,Пруток нержавеющий,Манометр СВАРОГ ТМ 210Р,Электрод вольфрамовый WL,Сверло по металлу,Диск отрезной по металлу,Набор Сварог Mutant №12,Круг зачистной по металл,Сопло газовая линза №8,Щетка-сметка техническая,Корщётка стальная.] [346] [Круг зачистной  по металлу] [Штука]</t>
  </si>
  <si>
    <t>[Расходы на закупки товаров, работ, услуг] [Расходы на покупку расходных материалов для мастерских:Диск отрезной по металлу,Сверло по металлу,Вольфрамовые электроды,Пруток нержавеющий,Манометр СВАРОГ ТМ 210Р,Электрод вольфрамовый WL,Сверло по металлу,Диск отрезной по металлу,Набор Сварог Mutant №12,Круг зачистной по металл,Сопло газовая линза №8,Щетка-сметка техническая,Корщётка стальная.] [346] [Щетка-сметка техническая 39 пучков, искусственная щетина] [Штука]</t>
  </si>
  <si>
    <t>[Расходы на закупки товаров, работ, услуг] [Расходы на покупку расходных материалов для мастерских:Диск отрезной по металлу,Сверло по металлу,Вольфрамовые электроды,Пруток нержавеющий,Манометр СВАРОГ ТМ 210Р,Электрод вольфрамовый WL,Сверло по металлу,Диск отрезной по металлу,Набор Сварог Mutant №12,Круг зачистной по металл,Сопло газовая линза №8,Щетка-сметка техническая,Корщётка стальная.] [346] [Манометр СВАРОГ ТМ 210Р  0,6 МПа с поверкой] [Штука]</t>
  </si>
  <si>
    <t>[Расходы на закупки товаров, работ, услуг] [Расходы на покупку расходных материалов для мастерских:Диск отрезной по металлу,Сверло по металлу,Вольфрамовые электроды,Пруток нержавеющий,Манометр СВАРОГ ТМ 210Р,Электрод вольфрамовый WL,Сверло по металлу,Диск отрезной по металлу,Набор Сварог Mutant №12,Круг зачистной по металл,Сопло газовая линза №8,Щетка-сметка техническая,Корщётка стальная.] [346] [Круг лепстковый 125х22мм  Р60 Луга] [Штука]</t>
  </si>
  <si>
    <t>279</t>
  </si>
  <si>
    <t>[Расходы на закупки товаров, работ, услуг] [Закупка расходных материалов для учебной практики:Полоса стальная,труба стальная,труба б/ш,пластина стальная фрезерованная .] [346] [Труба б/ш] [Штука]</t>
  </si>
  <si>
    <t>[Расходы на закупки товаров, работ, услуг] [Закупка расходных материалов для учебной практики:Полоса стальная,труба стальная,труба б/ш,пластина стальная фрезерованная .] [346] [Пластина стальная фрезерованная] [Штука]</t>
  </si>
  <si>
    <t>[Расходы на закупки товаров, работ, услуг] [Закупка расходных материалов для учебной практики:Полоса стальная,труба стальная,труба б/ш,пластина стальная фрезерованная .] [346] [Труба стальная] [Штука]</t>
  </si>
  <si>
    <t>[Расходы на закупки товаров, работ, услуг] [Закупка расходных материалов для учебной практики:Полоса стальная,труба стальная,труба б/ш,пластина стальная фрезерованная .] [346] [Полоса стальная] [Штука]</t>
  </si>
  <si>
    <t>282</t>
  </si>
  <si>
    <t>[Расходы на закупки товаров, работ, услуг] [Расходы на покупку расходных материалов для учебной практики:Лист стальной,Лист стальной г/к 4,0,Лист алюминиевый АМГ2н,Кругляк d20,Труба d 76х3,5,Лист нержавейка AISI304.] [346] [Лист алюминиевый  АМГ2н  3,0 (1200х3000) -2шт.] [Штука]</t>
  </si>
  <si>
    <t>[Расходы на закупки товаров, работ, услуг] [Расходы на покупку расходных материалов для учебной практики:Лист стальной,Лист стальной г/к 4,0,Лист алюминиевый АМГ2н,Кругляк d20,Труба d 76х3,5,Лист нержавейка AISI304.] [346] [Лист стальной  г/к  4,0] [Штука]</t>
  </si>
  <si>
    <t>[Расходы на закупки товаров, работ, услуг] [Расходы на покупку расходных материалов для учебной практики:Лист стальной,Лист стальной г/к 4,0,Лист алюминиевый АМГ2н,Кругляк d20,Труба d 76х3,5,Лист нержавейка AISI304.] [346] [Кругляк  d20] [Штука]</t>
  </si>
  <si>
    <t>[Расходы на закупки товаров, работ, услуг] [Расходы на покупку расходных материалов для учебной практики:Лист стальной,Лист стальной г/к 4,0,Лист алюминиевый АМГ2н,Кругляк d20,Труба d 76х3,5,Лист нержавейка AISI304.] [346] [Лист нержавейка AISI304   2,0 (1000х2000) -3шт.] [Штука]</t>
  </si>
  <si>
    <t>[Расходы на закупки товаров, работ, услуг] [Расходы на покупку расходных материалов для учебной практики:Лист стальной,Лист стальной г/к 4,0,Лист алюминиевый АМГ2н,Кругляк d20,Труба d 76х3,5,Лист нержавейка AISI304.] [346] [Труба  d 76х3,5]</t>
  </si>
  <si>
    <t>[Расходы на закупки товаров, работ, услуг] [Расходы на покупку расходных материалов для учебной практики:Лист стальной,Лист стальной г/к 4,0,Лист алюминиевый АМГ2н,Кругляк d20,Труба d 76х3,5,Лист нержавейка AISI304.] [346] [Лист стальной] [Штука]</t>
  </si>
  <si>
    <t>652</t>
  </si>
  <si>
    <t>[Расходы на закупки товаров, работ, услуг] [приобретение расходных материалов для учебного процесса:Перчатки трикотажные с ПВ,Костюм пескоструйщика стандартный,Очки защитные "Люцерна",Рукавицы спилковые,Перчатки рабочие х/б,Маска СВАРОГ AS – 5000F,Перчатки Vileda Style,] [346] [Очки защитные "Люцерна"]</t>
  </si>
  <si>
    <t>[Расходы на закупки товаров, работ, услуг] [приобретение расходных материалов для учебного процесса:Перчатки трикотажные с ПВ,Костюм пескоструйщика стандартный,Очки защитные "Люцерна",Рукавицы спилковые,Перчатки рабочие х/б,Маска СВАРОГ AS – 5000F,Перчатки Vileda Style,] [346] [Рукавицы спилковые]</t>
  </si>
  <si>
    <t>[Расходы на закупки товаров, работ, услуг] [приобретение расходных материалов для учебного процесса:Перчатки трикотажные с ПВ,Костюм пескоструйщика стандартный,Очки защитные "Люцерна",Рукавицы спилковые,Перчатки рабочие х/б,Маска СВАРОГ AS – 5000F,Перчатки Vileda Style,] [346] [Перчатки Vileda Style,]</t>
  </si>
  <si>
    <t>[Расходы на закупки товаров, работ, услуг] [приобретение расходных материалов для учебного процесса:Перчатки трикотажные с ПВ,Костюм пескоструйщика стандартный,Очки защитные "Люцерна",Рукавицы спилковые,Перчатки рабочие х/б,Маска СВАРОГ AS – 5000F,Перчатки Vileda Style,] [346] [Маска  СВАРОГ 
AS – 5000F]</t>
  </si>
  <si>
    <t>[Расходы на закупки товаров, работ, услуг] [приобретение расходных материалов для учебного процесса:Перчатки трикотажные с ПВ,Костюм пескоструйщика стандартный,Очки защитные "Люцерна",Рукавицы спилковые,Перчатки рабочие х/б,Маска СВАРОГ AS – 5000F,Перчатки Vileda Style,] [346] [Перчатки рабочие х/б]</t>
  </si>
  <si>
    <t>[Расходы на закупки товаров, работ, услуг] [приобретение расходных материалов для учебного процесса:Перчатки трикотажные с ПВ,Костюм пескоструйщика стандартный,Очки защитные "Люцерна",Рукавицы спилковые,Перчатки рабочие х/б,Маска СВАРОГ AS – 5000F,Перчатки Vileda Style,] [346] [СВАРОГ AS-5000F С АВТОМАТИЧЕСКИ ЗАТЕМНЯЮЩИМСЯ СВЕТОФИЛЬТРОМ TRUE COLOR]</t>
  </si>
  <si>
    <t>658</t>
  </si>
  <si>
    <t>[Расходы на закупки товаров, работ, услуг] [Покупка зачетная книжка СПО,  студенческий билет,твердая обложка к диплому СПО, твердая обложка к диплому СПО с отличием. Оплата разово по факту поставки.] [346] [твердая обложка к диплому СПО с  отличием]</t>
  </si>
  <si>
    <t>[Расходы на закупки товаров, работ, услуг] [Покупка зачетная книжка СПО,  студенческий билет,твердая обложка к диплому СПО, твердая обложка к диплому СПО с отличием. Оплата разово по факту поставки.] [346] [твердая обложка к диплому СПО без отличия]</t>
  </si>
  <si>
    <t>[Расходы на закупки товаров, работ, услуг] [Покупка зачетная книжка СПО,  студенческий билет,твердая обложка к диплому СПО, твердая обложка к диплому СПО с отличием. Оплата разово по факту поставки.] [346] [студенческий билет]</t>
  </si>
  <si>
    <t>[Расходы на закупки товаров, работ, услуг] [Покупка зачетная книжка СПО,  студенческий билет,твердая обложка к диплому СПО, твердая обложка к диплому СПО с отличием. Оплата разово по факту поставки.] [346] [Покупка зачетная книжка СПО.]</t>
  </si>
  <si>
    <t>675</t>
  </si>
  <si>
    <t>[Расходы на закупки товаров, работ, услуг] [Для уплаты по контракту покупка БСО:Свидетельство о профессии рабочего, должности служащего с твердой обложкой,Приложение к свидетельству о профессии рабочего, должности служащего,образовании.Оплата разово по факту поставки.] [349] [Штука]</t>
  </si>
  <si>
    <t>678</t>
  </si>
  <si>
    <t>[Расходы на закупки товаров, работ, услуг] [Расходы на  приобретение мягкого инвентаря  для учебного процесса:Перчатки трикотажные с ПВХ с покрытием ,Рукавицы спилковые.] [345] [Штука]</t>
  </si>
  <si>
    <t>682</t>
  </si>
  <si>
    <t>[Расходы на закупки товаров, работ, услуг] [Расходы на приобретение мягкого инвентаря для учебного процесса.] [345] [Халат антистатический] [Штука]</t>
  </si>
  <si>
    <t>[Расходы на закупки товаров, работ, услуг] [Расходы на приобретение мягкого инвентаря для учебного процесса.] [345] [Перчатки для работы с растворителями] [Штука]</t>
  </si>
  <si>
    <t>[Расходы на закупки товаров, работ, услуг] [Расходы на приобретение мягкого инвентаря для учебного процесса.] [345] [костюм пескоструйщика стандартный] [Штука]</t>
  </si>
  <si>
    <t>[Расходы на закупки товаров, работ, услуг] [Расходы на приобретение мягкого инвентаря для учебного процесса.] [345] [Фильтрующее средство индивидуальной защиты органов дыхания] [Штука]</t>
  </si>
  <si>
    <t>683</t>
  </si>
  <si>
    <t>[Расходы на закупки товаров, работ, услуг] [Расходы на приобретение мягкого инвентаря  для учебного процесса:Очки защитные "Люцерна открытого типа прозрачные с черной дужкой,Маска СВАРОГ AS – 5000F.] [345] [Штука]</t>
  </si>
  <si>
    <t>[Расходы на закупки товаров, работ, услуг] [Расходы на приобретение мягкого инвентаря  для учебного процесса:Очки защитные "Люцерна открытого типа прозрачные с черной дужкой,Маска СВАРОГ AS – 5000F.] [345] [Маска СВАРОГ AS – 5000F.] [Штука]</t>
  </si>
  <si>
    <t>693</t>
  </si>
  <si>
    <t>[Расходы на закупки товаров, работ, услуг] [Для уплаты по контракту покупка БСО:Диплом СПО  без обложки,Приложение к диплому СПО, Бланк  диплома о среднем профессиональном образовании.Оплата разово по факту поставки.] [349] [Диплом с твердой обложкой с отличием] [Штука]</t>
  </si>
  <si>
    <t>[Расходы на закупки товаров, работ, услуг] [Для уплаты по контракту покупка БСО:Диплом СПО  без обложки,Приложение к диплому СПО, Бланк  диплома о среднем профессиональном образовании.Оплата разово по факту поставки.] [349] [Свидетельство о профессии рабочего и служащего.] [Штука]</t>
  </si>
  <si>
    <t>[Расходы на закупки товаров, работ, услуг] [Для уплаты по контракту покупка БСО:Диплом СПО  без обложки,Приложение к диплому СПО, Бланк  диплома о среднем профессиональном образовании.Оплата разово по факту поставки.] [349] [Приложение к диплому] [Штука]</t>
  </si>
  <si>
    <t>[Расходы на закупки товаров, работ, услуг] [Для уплаты по контракту покупка БСО:Диплом СПО  без обложки,Приложение к диплому СПО, Бланк  диплома о среднем профессиональном образовании.Оплата разово по факту поставки.] [349] [Диплом о СПО с твердой обложкой] [Штука]</t>
  </si>
  <si>
    <t>[Расходы на закупки товаров, работ, услуг] [Для уплаты по контракту покупка БСО:Диплом СПО  без обложки,Приложение к диплому СПО, Бланк  диплома о среднем профессиональном образовании.Оплата разово по факту поставки.] [349] [Сертификат с твердой обложкой] [Штука]</t>
  </si>
  <si>
    <t>915</t>
  </si>
  <si>
    <t>[Расходы на закупки товаров, работ, услуг] [Увеличение стоимости материальных запасов для целей капитальных вложений (покупка комплектующих).] [347] [материнская плата] [ЕД]</t>
  </si>
  <si>
    <t>[Расходы на закупки товаров, работ, услуг] [Увеличение стоимости материальных запасов для целей капитальных вложений (покупка комплектующих).] [347] [звуковая карта] [ЕД]</t>
  </si>
  <si>
    <t>[Расходы на закупки товаров, работ, услуг] [Увеличение стоимости материальных запасов для целей капитальных вложений (покупка комплектующих).] [347] [кулер и вентилятор] [ЕД]</t>
  </si>
  <si>
    <t>[Расходы на закупки товаров, работ, услуг] [Увеличение стоимости материальных запасов для целей капитальных вложений (покупка комплектующих).] [347] [видеокарта] [ЕД]</t>
  </si>
  <si>
    <t>[Расходы на закупки товаров, работ, услуг] [Увеличение стоимости материальных запасов для целей капитальных вложений (покупка комплектующих).] [347] [процессор] [ЕД]</t>
  </si>
  <si>
    <t>[Расходы на закупки товаров, работ, услуг] [Увеличение стоимости материальных запасов для целей капитальных вложений (покупка комплектующих).] [347] [монитор] [ЕД]</t>
  </si>
  <si>
    <t>[Расходы на закупки товаров, работ, услуг] [Увеличение стоимости материальных запасов для целей капитальных вложений (покупка комплектующих).] [347] [жесткий диск] [ЕД]</t>
  </si>
  <si>
    <t>[Расходы на закупки товаров, работ, услуг] [Увеличение стоимости материальных запасов для целей капитальных вложений (покупка комплектующих).] [347] [накопитель] [ЕД]</t>
  </si>
  <si>
    <t>[Расходы на закупки товаров, работ, услуг] [Увеличение стоимости материальных запасов для целей капитальных вложений (покупка комплектующих).] [347] [оперативная память] [ЕД]</t>
  </si>
  <si>
    <t>[Расходы на закупки товаров, работ, услуг] [Увеличение стоимости материальных запасов для целей капитальных вложений (покупка комплектующих).] [347] [блок питания] [ЕД]</t>
  </si>
  <si>
    <t>[Расходы на закупки товаров, работ, услуг] [Увеличение стоимости материальных запасов для целей капитальных вложений (покупка комплектующих).] [347] [адаптер] [ЕД]</t>
  </si>
  <si>
    <t>1041</t>
  </si>
  <si>
    <t>[Расходы на закупки товаров, работ, услуг] [Оплата за поставку нефтепродуктов  моторное масло ,масло трансмиссионное для учебных мастерских по специальности Техническое обслуживание и ремонт двигателей и агрегатов.] [343] [Литр]</t>
  </si>
  <si>
    <t>1055</t>
  </si>
  <si>
    <t>[Расходы на закупки товаров, работ, услуг] [Приобретение строительных материалов для текущего ремонта для 1 корпуса Московская область,г.о.Серпухов,п.Большевик, ул. Ленина,д.52.] [344] [Гипсокартон стандартный KNAUF 2500х1200х12,5 мм] [Штука]</t>
  </si>
  <si>
    <t>[Расходы на закупки товаров, работ, услуг] [Приобретение строительных материалов для текущего ремонта для 1 корпуса Московская область,г.о.Серпухов,п.Большевик, ул. Ленина,д.52.] [344] [Клейкая лента малярная] [Штука]</t>
  </si>
  <si>
    <t>[Расходы на закупки товаров, работ, услуг] [Приобретение строительных материалов для текущего ремонта для 1 корпуса Московская область,г.о.Серпухов,п.Большевик, ул. Ленина,д.52.] [344] [Кисть малярная плоская] [Штука]</t>
  </si>
  <si>
    <t>[Расходы на закупки товаров, работ, услуг] [Приобретение строительных материалов для текущего ремонта для 1 корпуса Московская область,г.о.Серпухов,п.Большевик, ул. Ленина,д.52.] [344] [ГРУНТОВКА "ГЛУБОКОГО ПРОНИКНОВЕНИЯ"] [Штука]</t>
  </si>
  <si>
    <t>[Расходы на закупки товаров, работ, услуг] [Приобретение строительных материалов для текущего ремонта для 1 корпуса Московская область,г.о.Серпухов,п.Большевик, ул. Ленина,д.52.] [344] [Шпатель фасадный] [Штука]</t>
  </si>
  <si>
    <t>[Расходы на закупки товаров, работ, услуг] [Приобретение строительных материалов для текущего ремонта для 1 корпуса Московская область,г.о.Серпухов,п.Большевик, ул. Ленина,д.52.] [344] [ШПАТЛЕВКА ГИПСОВАЯ «ФИНИШНАЯ»] [Штука]</t>
  </si>
  <si>
    <t>[Расходы на закупки товаров, работ, услуг] [Приобретение строительных материалов для текущего ремонта для 1 корпуса Московская область,г.о.Серпухов,п.Большевик, ул. Ленина,д.52.] [344] [Албес Эконом Основная направляющая] [Штука]</t>
  </si>
  <si>
    <t>[Расходы на закупки товаров, работ, услуг] [Приобретение строительных материалов для текущего ремонта для 1 корпуса Московская область,г.о.Серпухов,п.Большевик, ул. Ленина,д.52.] [344] [Пескобетон Цементум М-300] [Штука]</t>
  </si>
  <si>
    <t>[Расходы на закупки товаров, работ, услуг] [Приобретение строительных материалов для текущего ремонта для 1 корпуса Московская область,г.о.Серпухов,п.Большевик, ул. Ленина,д.52.] [344] [Уайт-спирит Нижегородхимпром С4] [Штука]</t>
  </si>
  <si>
    <t>[Расходы на закупки товаров, работ, услуг] [Приобретение строительных материалов для текущего ремонта для 1 корпуса Московская область,г.о.Серпухов,п.Большевик, ул. Ленина,д.52.] [344] [КРАСКА "ДЛЯ СТЕН И ПОТОЛКОВ СУПЕРБЕЛАЯ"] [Штука]</t>
  </si>
  <si>
    <t>[Расходы на закупки товаров, работ, услуг] [Приобретение строительных материалов для текущего ремонта для 1 корпуса Московская область,г.о.Серпухов,п.Большевик, ул. Ленина,д.52.] [344] [Грунт–эмаль "KOVALI"  3в1] [Штука]</t>
  </si>
  <si>
    <t>[Расходы на закупки товаров, работ, услуг] [Приобретение строительных материалов для текущего ремонта для 1 корпуса Московская область,г.о.Серпухов,п.Большевик, ул. Ленина,д.52.] [344] [Плитка  Дельта 2] [м2]</t>
  </si>
  <si>
    <t>[Расходы на закупки товаров, работ, услуг] [Приобретение строительных материалов для текущего ремонта для 1 корпуса Московская область,г.о.Серпухов,п.Большевик, ул. Ленина,д.52.] [344] [Линолеум коммерческий] [ЕД]</t>
  </si>
  <si>
    <t>[Расходы на закупки товаров, работ, услуг] [Приобретение строительных материалов для текущего ремонта для 1 корпуса Московская область,г.о.Серпухов,п.Большевик, ул. Ленина,д.52.] [344] [Шкурка шлифовальная] [Штука]</t>
  </si>
  <si>
    <t>[Расходы на закупки товаров, работ, услуг] [Приобретение строительных материалов для текущего ремонта для 1 корпуса Московская область,г.о.Серпухов,п.Большевик, ул. Ленина,д.52.] [344] [Эмаль ПФ-115 белая,голубая, черная,зеленая,коричневая] [Штука]</t>
  </si>
  <si>
    <t>1056</t>
  </si>
  <si>
    <t>[Расходы на закупки товаров, работ, услуг] [Приобретение расходных материалов для практических занятий в учебных мастерских для 3 корпуса Московская область,г.Серпухов, ул. Центральная,д.154 по специальности Сварщик.] [346] [Щетка-сметка] [Штука]</t>
  </si>
  <si>
    <t>[Расходы на закупки товаров, работ, услуг] [Приобретение расходных материалов для практических занятий в учебных мастерских для 3 корпуса Московская область,г.Серпухов, ул. Центральная,д.154 по специальности Сварщик.] [346] [Лист нержавейка] [Штука]</t>
  </si>
  <si>
    <t>[Расходы на закупки товаров, работ, услуг] [Приобретение расходных материалов для практических занятий в учебных мастерских для 3 корпуса Московская область,г.Серпухов, ул. Центральная,д.154 по специальности Сварщик.] [346] [Электрод сварочный МР-3С(СпецЭлектрод )] [Штука]</t>
  </si>
  <si>
    <t>[Расходы на закупки товаров, работ, услуг] [Приобретение расходных материалов для практических занятий в учебных мастерских для 3 корпуса Московская область,г.Серпухов, ул. Центральная,д.154 по специальности Сварщик.] [346] [Лист стальной] [Штука]</t>
  </si>
  <si>
    <t>[Расходы на закупки товаров, работ, услуг] [Приобретение расходных материалов для практических занятий в учебных мастерских для 3 корпуса Московская область,г.Серпухов, ул. Центральная,д.154 по специальности Сварщик.] [346] [Электрод УОНИИ 13/55 ESAB] [Штука]</t>
  </si>
  <si>
    <t>[Расходы на закупки товаров, работ, услуг] [Приобретение расходных материалов для практических занятий в учебных мастерских для 3 корпуса Московская область,г.Серпухов, ул. Центральная,д.154 по специальности Сварщик.] [346] [Труба б/ш 114х8мм] [Штука]</t>
  </si>
  <si>
    <t>[Расходы на закупки товаров, работ, услуг] [Приобретение расходных материалов для практических занятий в учебных мастерских для 3 корпуса Московская область,г.Серпухов, ул. Центральная,д.154 по специальности Сварщик.] [346] [Электрод сварочный] [Штука]</t>
  </si>
  <si>
    <t>[Расходы на закупки товаров, работ, услуг] [Приобретение расходных материалов для практических занятий в учебных мастерских для 3 корпуса Московская область,г.Серпухов, ул. Центральная,д.154 по специальности Сварщик.] [346] [Труба стальная] [Штука]</t>
  </si>
  <si>
    <t>[Расходы на закупки товаров, работ, услуг] [Приобретение расходных материалов для практических занятий в учебных мастерских для 3 корпуса Московская область,г.Серпухов, ул. Центральная,д.154 по специальности Сварщик.] [346] [Кассета с порошковой газозащитной проволокой] [Штука]</t>
  </si>
  <si>
    <t>[Расходы на закупки товаров, работ, услуг] [Приобретение расходных материалов для практических занятий в учебных мастерских для 3 корпуса Московская область,г.Серпухов, ул. Центральная,д.154 по специальности Сварщик.] [346] [Электрод ОК 46.00 ESAB] [Штука]</t>
  </si>
  <si>
    <t>[Расходы на закупки товаров, работ, услуг] [Приобретение расходных материалов для практических занятий в учебных мастерских для 3 корпуса Московская область,г.Серпухов, ул. Центральная,д.154 по специальности Сварщик.] [346] [Кассета с проволокой омедненной]</t>
  </si>
  <si>
    <t>[Расходы на закупки товаров, работ, услуг] [Приобретение расходных материалов для практических занятий в учебных мастерских для 3 корпуса Московская область,г.Серпухов, ул. Центральная,д.154 по специальности Сварщик.] [346] [Пруток омедненный] [Штука]</t>
  </si>
  <si>
    <t>[Расходы на закупки товаров, работ, услуг] [Приобретение расходных материалов для практических занятий в учебных мастерских для 3 корпуса Московская область,г.Серпухов, ул. Центральная,д.154 по специальности Сварщик.] [346] [Пруток нержавеющий] [Штука]</t>
  </si>
  <si>
    <t>[Расходы на закупки товаров, работ, услуг] [Приобретение расходных материалов для практических занятий в учебных мастерских для 3 корпуса Московская область,г.Серпухов, ул. Центральная,д.154 по специальности Сварщик.] [346] [Пластина стальная] [Штука]</t>
  </si>
  <si>
    <t>[Расходы на закупки товаров, работ, услуг] [Приобретение расходных материалов для практических занятий в учебных мастерских для 3 корпуса Московская область,г.Серпухов, ул. Центральная,д.154 по специальности Сварщик.] [346] [Полотно для ножовки по металлу] [Штука]</t>
  </si>
  <si>
    <t>10.3.12.2. Расчеты (обоснования) расходов на увеличение стоимости материальных запасов
за счет средств субсидий, предоставляемых в соответствии с абзацем вторым пункта 1 статьи 78.1 Бюджетного кодекса РФ</t>
  </si>
  <si>
    <t>10.3.12.2  Расчеты (обоснования) расходов на закупки товаров, работ, услуг (340)</t>
  </si>
  <si>
    <t>10.3.12.3. Расчеты (обоснования) расходов на увеличение стоимости материальных запасов
за счет средств поступлений от оказания услуг (выполнения работ) на платной основе и от иной приносящей доход деятельности</t>
  </si>
  <si>
    <t>10.3.12.3  Расчеты (обоснования) расходов на закупки товаров, работ, услуг (340)</t>
  </si>
  <si>
    <t>200</t>
  </si>
  <si>
    <t>[Расходы на закупки товаров, работ, услуг] [закупка технических жидкостей:Тормозная жидкость DOT -4;Антифриз NORD зеленый; Синтетическое моторное масло .] [343] [закупка ГСМ для учебных целей]</t>
  </si>
  <si>
    <t>[Расходы на закупки товаров, работ, услуг] [закупка технических жидкостей:Тормозная жидкость DOT -4;Антифриз NORD зеленый; Синтетическое моторное масло .] [343] [закупка ГСМ для учебных целей  Синтетическое моторное масло]</t>
  </si>
  <si>
    <t>[Расходы на закупки товаров, работ, услуг] [закупка технических жидкостей:Тормозная жидкость DOT -4;Антифриз NORD зеленый; Синтетическое моторное масло .] [343] [Антифриз NORD зеленый]</t>
  </si>
  <si>
    <t>10.4. Закупка энергетических ресурсов</t>
  </si>
  <si>
    <t>10.4.1.  Расчеты (обоснования) расходов на закупку коммунальных услуг</t>
  </si>
  <si>
    <t>10.3.20.1. Расчеты (обоснования) расходов на закупку коммунальных услуг
за счет средств субсидии на финансовое обеспечение выполнения государственного задания</t>
  </si>
  <si>
    <t>10.3.20.1  Расчеты (обоснования) расходов на закупки товаров, работ, услуг (223)</t>
  </si>
  <si>
    <t>[Расходы на закупки товаров, работ, услуг] [Оплата коммунальные услуги по электроснабжению : корпус -1 МО, г.о. Серпухов,п.Большевик, ул.Ленина,д.52;корпус-3 МО, г.Серпухов, ул. Центральная, д.154.] [223] [кВтч]</t>
  </si>
  <si>
    <t>[Расходы на закупки товаров, работ, услуг] [Оплата коммунальные услуги теплоснабжения и горячего водоснабжения(ГВС), корпус-1 п.Большевик, ул.Ленина,д.52;корпус-3 ул. Центральная,д.154.] [223] [мес.]</t>
  </si>
  <si>
    <t>867</t>
  </si>
  <si>
    <t>[Расходы на закупки товаров, работ, услуг] [Оплата коммунальные услуги по электроснабжению : корпус -1 МО, г.о. Серпухов,п.Большевик, ул.Ленина,д.52;корпус - з МО, г.Серпухов, ул. Центральная, д.154.] [223] [мес.]</t>
  </si>
  <si>
    <t>970</t>
  </si>
  <si>
    <t>[Расходы на закупки товаров, работ, услуг] [Оплата коммунальные услуги холодного водоснабжения и водоотведения  1 корпус п. Большевик ул.Ленина д.52. Планируемый объем потребления Вода (ежемесячно м3 по 150х12=1800 в год);(Стоки ежемесячно от х.в.и3 150х12=1800 в год).] [223] [мес.]</t>
  </si>
  <si>
    <t>1052</t>
  </si>
  <si>
    <t>[Расходы на закупки товаров, работ, услуг] [Оплата коммунальные услуги холодного водоснабжения и водоотведения на 12 мес.2026год 3 корпус ул.Центральная д.154. Планируемый объем потребления Вода-1412,Стоки -1034.] [223] [мес.]</t>
  </si>
  <si>
    <t>10.3.20.2. Расчеты (обоснования) расходов на закупку коммунальных услуг
за счет средств субсидий, предоставляемых в соответствии с абзацем вторым пункта 1 статьи 78.1 Бюджетного кодекса РФ</t>
  </si>
  <si>
    <t>10.3.20.2  Расчеты (обоснования) расходов на закупки товаров, работ, услуг (223)</t>
  </si>
  <si>
    <t>10.3.20.3. Расчеты (обоснования) расходов на закупку коммунальных услуг
за счет средств поступлений от оказания услуг (выполнения работ) на платной основе и от иной приносящей доход деятельности</t>
  </si>
  <si>
    <t>10.3.20.3  Расчеты (обоснования) расходов на закупки товаров, работ, услуг (223)</t>
  </si>
  <si>
    <t>[Расходы на закупки товаров, работ, услуг] [Оплата коммунальные услуги теплоснабжения и горячего водоснабжения(ГВС) 365,10719 Гкал , 
2-корпус Московская область, г.Серпухов, Рабфаковский проезд,д.1/43.] [223] [ГКал]</t>
  </si>
  <si>
    <t>196</t>
  </si>
  <si>
    <t>[Расходы на закупки товаров, работ, услуг] [Оплата коммунальные услуги за электроэнергию кВтч 51730,85,2-корпус Московская область, г. Серпухов,Рабфаковский проезд,д.1/43.] [223] [кВтч]</t>
  </si>
  <si>
    <t>1057</t>
  </si>
  <si>
    <t>[Расходы на закупки товаров, работ, услуг] [Оплата коммунальные услуги водоснабжения, водоотведение, 2-корпус, Московская область,г.Серпухов,Рабфаковский проезд,д.1/43] [223] [мес.]</t>
  </si>
  <si>
    <t>Расчеты (обоснования) к плану финансово-хозяйственной деятельности
государственного учреждения  на 2026 год и на плановый период 2027 и 2028 годов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</si>
  <si>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</si>
  <si>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</si>
  <si>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</si>
  <si>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</si>
  <si>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</si>
  <si>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</si>
  <si>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</si>
  <si>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</si>
  <si>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</si>
  <si>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</si>
  <si>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</si>
  <si>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</si>
  <si>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</si>
  <si>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08.02.01 Строительство и эксплуатация зданий и сооружений</t>
  </si>
  <si>
    <t>40.02.04 Юриспруденция</t>
  </si>
  <si>
    <t>09.02.07 Информационные системы и программирование</t>
  </si>
  <si>
    <t>43.02.16 Туризм и гостеприимство</t>
  </si>
  <si>
    <t>21.02.05 Земельно-имущественные отношения</t>
  </si>
  <si>
    <t>11.02.16 Монтаж техническое обслуживание и ремонт электронных приборов и устройств</t>
  </si>
  <si>
    <t>38.02.07 Банковское дело</t>
  </si>
  <si>
    <t>38.02.03 Операционная деятельность в логистике</t>
  </si>
  <si>
    <t>38.02.08 "Торговое дело"</t>
  </si>
  <si>
    <t>38.02.01 Экономика и бухгалтерский учет ( по отраслям)</t>
  </si>
  <si>
    <t>16</t>
  </si>
  <si>
    <t>2.2. Расчет доходов от оказания услуг (выполнения работ) в рамках установленного государственного задания</t>
  </si>
  <si>
    <t>Реализация ОП ПО программ профессиональной подготовки (Общая услуг)</t>
  </si>
  <si>
    <t>Реализация ОП СПО - программ подготовки специалистов среднего звена (09.02.11 Разработка и управление программным обеспечением, очная, за искл лиц с ОВЗ и инвалидов Село)</t>
  </si>
  <si>
    <t>Реализация ОП СПО- программ подготовки специалистов среднего звена(15.02.16 Технология машиностроения, Село)</t>
  </si>
  <si>
    <t>Реализация образовательных программ СПО ППКРС  (09.01.03 Оператор информационных систем и ресурсов, Село)</t>
  </si>
  <si>
    <t>Реализация ОП СПО - программ подготовки специалистов среднего звена (23.02.07 Техническое обслуживание и ремонт автотранспортных средств, очная, за искл лиц с ОВЗ и инвалидов Село)</t>
  </si>
  <si>
    <t>Реализация ОП СПО - программ подготовки квалифицированных рабочих, служащих (Сварщик (ручной и частично механизированной сварки (наплавки), очная, за исключением лиц с ОВЗ и инвалидов)</t>
  </si>
  <si>
    <t>Реализация образовательных программ СПО ППССЗ (11.02.17 Разработка электронных устройств и систем Село)</t>
  </si>
  <si>
    <t>Реализация ОПОП ПО - программам переподготовки РС (Общая услуга)</t>
  </si>
  <si>
    <t>Реализация ОП СПО - программ подготовки специалистов среднего звена (11.02.16 Монтаж техническое обслуживание и ремонт электронных приборов и устройств, очная, за искл лиц с ОВЗ и инвалидов Село)</t>
  </si>
  <si>
    <t>Реализация ОП СПО- программ подготовки специалистов среднего звена(43.02.16 Туризм и гостеприимство,Очная)</t>
  </si>
  <si>
    <t>Реализация ОП СПО - программ подготовки специалистов среднего звена(Основное общее образование, Гостиничное дело, очная, за исключением лиц с ОВЗ и инвалидов)</t>
  </si>
  <si>
    <t>Реализация ОП СПО- программ подготовки специалистов среднего звена (38.02.03 Операционная деятельность в логистике, очная, за исключением лиц с ОВЗ и инвалидов )</t>
  </si>
  <si>
    <t>Реализация ОП СПО - программ подготовки специалистов среднего звена (09.02.07 Информационные системы и программирование, Сельская местность;очная, за исключением лиц с ОВЗ и инвалидов)</t>
  </si>
  <si>
    <t>Реализация ОП СПО - программ подготовки специалистов среднего звена (23.02.07 Техническое обслуживание и ремонт двигателей, систем и агрегатов автомобилей, очная, за искл лиц с ОВЗ и инвалидов Село)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</si>
  <si>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</si>
  <si>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</si>
  <si>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</si>
  <si>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</si>
  <si>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</si>
  <si>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</si>
  <si>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Увеличение объема субсидии согласно Распоряжению от 01.11.2025 № Р-908 (в ред. Распоряжения МОМО от 05.02.2025 № Р-223) «О предоставлении в 2025–2026 годах субсидии государственным профессиональным образовательным организациям и государственным образовательным организациям высшего образования, подведомственным Министерству образования Московской области, на обеспечение горячим питанием обучающихся»; Соглашение от 07.02.2025 № 014-с-223/7.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</si>
  <si>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</si>
  <si>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</si>
  <si>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</si>
  <si>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</si>
  <si>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</si>
  <si>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</si>
  <si>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</si>
  <si>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</si>
  <si>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Показатели по поступлениям и выплатам учреждения на 2026 год и плановый период 2027 - 2028 годов (Таблица 2)</t>
  </si>
  <si>
    <t>Объем финансового обеспечения, рублей (с точностью до двух знаков после запятой - 0,00)</t>
  </si>
  <si>
    <t>2026 финансовый год</t>
  </si>
  <si>
    <t>плановый период</t>
  </si>
  <si>
    <t>2027 года</t>
  </si>
  <si>
    <t>2028 года</t>
  </si>
  <si>
    <t>Субсидия на финансовое обеспечение выполнения государственного задания</t>
  </si>
  <si>
    <t>Субсидии, предоставляемые в соответствии с абз. 2 п. 1 статьи 78.1 БК РФ(иные субсидии)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</si>
  <si>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</si>
  <si>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</si>
  <si>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</si>
  <si>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 т.ч. на просроченную кредиторскую задолженность</t>
  </si>
  <si>
    <t>Из них гранты</t>
  </si>
  <si>
    <t>Анализ ФОТ</t>
  </si>
  <si>
    <t>Группа персонала</t>
  </si>
  <si>
    <t>Средняя численность</t>
  </si>
  <si>
    <t>Фон оплаты труда (лимит)</t>
  </si>
  <si>
    <t>Фон оплаты труда (план)</t>
  </si>
  <si>
    <t>Отклонение</t>
  </si>
  <si>
    <t>Преподаватель</t>
  </si>
  <si>
    <t>Педагог дополнительного образования</t>
  </si>
  <si>
    <t>Мастер производственного обучения</t>
  </si>
  <si>
    <t>Руководящий персонал</t>
  </si>
  <si>
    <t>Заведующий мастерской</t>
  </si>
  <si>
    <t>Заместители руководителя</t>
  </si>
  <si>
    <t>Заместитель директора по административно-хозяйственной части</t>
  </si>
  <si>
    <t>Заведующий структурного подразделения</t>
  </si>
  <si>
    <t>Заведующий хозяйством</t>
  </si>
  <si>
    <t>Заведующий складом</t>
  </si>
  <si>
    <t>Заведующий архивом</t>
  </si>
  <si>
    <t>Заместитель директора образовательного учреждения</t>
  </si>
  <si>
    <t>Заместитель директора по учебно-производственной работе</t>
  </si>
  <si>
    <t>Заместитель директора по учебно-воспитательной работе</t>
  </si>
  <si>
    <t>Заместитель директора</t>
  </si>
  <si>
    <t>Заместитель директора по безопасности</t>
  </si>
  <si>
    <t>Заведующий канцелярией</t>
  </si>
  <si>
    <t>Ведущий экономист</t>
  </si>
  <si>
    <t>Ведущий специалист по охране труда</t>
  </si>
  <si>
    <t>Секретарь учебной части</t>
  </si>
  <si>
    <t>Слесарь-электрик по ремонту электрооборудования</t>
  </si>
  <si>
    <t>Водитель автомобиля</t>
  </si>
  <si>
    <t>Слесарь-сантехник</t>
  </si>
  <si>
    <t>Специалист по закупкам</t>
  </si>
  <si>
    <t>Дворник</t>
  </si>
  <si>
    <t>Ведущий специалист по закупкам</t>
  </si>
  <si>
    <t>Ведущий программист</t>
  </si>
  <si>
    <t>Ведущий документовед</t>
  </si>
  <si>
    <t>Документовед</t>
  </si>
  <si>
    <t>Рабочий по КОЗ</t>
  </si>
  <si>
    <t>Программист</t>
  </si>
  <si>
    <t>Специалист по кадрам</t>
  </si>
  <si>
    <t>Инженер</t>
  </si>
  <si>
    <t>Рабочий по комплексному обслуживанию и ремонту зданий</t>
  </si>
  <si>
    <t>Техник</t>
  </si>
  <si>
    <t>Лаборант</t>
  </si>
  <si>
    <t>Ведущий библиотекарь</t>
  </si>
  <si>
    <t>Заведующий библиотекой</t>
  </si>
  <si>
    <t>Прочий педагогический персонал</t>
  </si>
  <si>
    <t>Методист</t>
  </si>
  <si>
    <t>Советник директора по воспитанию и взаимодействию с детскими общественными объединениями</t>
  </si>
  <si>
    <t>Педагог-психолог</t>
  </si>
  <si>
    <t>Преподаватель-организатор основ безопасности и защиты Родины</t>
  </si>
  <si>
    <t>Социальный педагог</t>
  </si>
  <si>
    <t>Тьютор</t>
  </si>
  <si>
    <t>Руководитель физического воспитания</t>
  </si>
  <si>
    <t>Руководитель организации</t>
  </si>
  <si>
    <t>Директор образовательного учреждения</t>
  </si>
  <si>
    <t>Лист согласования к ПФХД № 1 от 05.11.2025</t>
  </si>
  <si>
    <t>Согласование инициировано: 25.12.2025 18:35</t>
  </si>
  <si>
    <t>№</t>
  </si>
  <si>
    <t>ФИО</t>
  </si>
  <si>
    <t>Статус</t>
  </si>
  <si>
    <t>Замечания/Комментарии</t>
  </si>
  <si>
    <t>Тупицина Ирина Васильевна (Учреждение)</t>
  </si>
  <si>
    <t>Согласование, 25.12.2025 18:35</t>
  </si>
  <si>
    <t>Лёвшин Алексей Иванович (Распорядитель)</t>
  </si>
  <si>
    <t>Формирование, 26.12.2025 13:20</t>
  </si>
  <si>
    <t>Отсутствуют расчета по ЗП
План  не проверялся</t>
  </si>
  <si>
    <t>Согласование, 26.12.2025 14:10</t>
  </si>
  <si>
    <t>Формирование, 29.12.2025 11:58</t>
  </si>
  <si>
    <t>Файл не открывается
План  не проверялся</t>
  </si>
  <si>
    <t>Согласование, 29.12.2025 12:07</t>
  </si>
  <si>
    <t>Формирование, 29.12.2025 12:15</t>
  </si>
  <si>
    <t>100 - некорректный расчет
850 - некорректный расчет</t>
  </si>
  <si>
    <t>Согласование, 29.12.2025 12:56</t>
  </si>
  <si>
    <t>На проверке, 29.12.2025 13:01</t>
  </si>
  <si>
    <t>Проверен, 29.12.2025 13:01</t>
  </si>
  <si>
    <t>Проверен, 29.12.2025 13:02</t>
  </si>
  <si>
    <t>Рыковская Татьяна Леонидовна (Распорядитель)</t>
  </si>
  <si>
    <t>Проверен, 29.12.2025 15:48</t>
  </si>
  <si>
    <t>Волков Николай Анатольевич (Распорядитель)</t>
  </si>
  <si>
    <t>Проверен, 29.12.2025 16:26</t>
  </si>
  <si>
    <t>Никитина Ольга Борисовна (Распорядитель)</t>
  </si>
  <si>
    <t>Утвержден, 29.12.2025 16:36</t>
  </si>
  <si>
    <t>Подписан, 29.12.2025 16:52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</si>
</sst>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8"/>
      <color rgb="FF000000"/>
      <name val="Verdana"/>
    </font>
    <font>
      <b/>
      <sz val="1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10"/>
      <color rgb="FF000000"/>
      <name val="Verdana"/>
    </font>
    <font>
      <b/>
      <sz val="10"/>
      <color rgb="FF000000"/>
      <name val="Verdana"/>
    </font>
    <font>
      <sz val="8"/>
      <color rgb="FF1D1D1D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12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i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i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</fonts>
  <fills count="4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left" vertical="center" wrapText="1"/>
    </xf>
    <xf numFmtId="0" fontId="19" fillId="21" borderId="19" applyBorder="0">
      <alignment horizontal="center" vertical="center" wrapText="1"/>
    </xf>
    <xf numFmtId="0" fontId="20" fillId="22" borderId="20" applyBorder="0">
      <alignment horizontal="center" vertical="center" wrapText="1"/>
    </xf>
    <xf numFmtId="0" fontId="24" fillId="26" borderId="24" applyBorder="0">
      <alignment horizontal="center" vertical="center" wrapText="1"/>
    </xf>
    <xf numFmtId="0" fontId="29" fillId="31" borderId="29" applyBorder="0">
      <alignment horizontal="center" vertical="center" wrapText="1"/>
    </xf>
    <xf numFmtId="0" fontId="31" fillId="33" borderId="31" applyBorder="0">
      <alignment horizontal="right" vertical="center" wrapText="1"/>
    </xf>
    <xf numFmtId="0" fontId="32" fillId="34" borderId="32" applyBorder="0">
      <alignment horizontal="left" vertical="center" wrapText="1"/>
    </xf>
    <xf numFmtId="0" fontId="33" fillId="35" borderId="33" applyBorder="0">
      <alignment horizontal="center" vertical="center" wrapText="1"/>
    </xf>
  </cellStyleXfs>
  <cellXfs count="34">
    <xf numFmtId="0" fontId="0" fillId="2" borderId="0" xfId="0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4" fontId="4" fillId="6" borderId="4" xfId="0" applyNumberFormat="1" applyFont="1" applyFill="1" applyBorder="1" applyAlignment="1">
      <alignment horizontal="right" vertical="center" wrapText="1" indent="1"/>
    </xf>
    <xf numFmtId="0" fontId="10" fillId="12" borderId="10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 wrapText="1"/>
    </xf>
    <xf numFmtId="0" fontId="16" fillId="18" borderId="16" xfId="0" applyFont="1" applyFill="1" applyBorder="1" applyAlignment="1">
      <alignment horizontal="right" vertical="center" wrapText="1"/>
    </xf>
    <xf numFmtId="0" fontId="18" fillId="20" borderId="18" xfId="0" applyFont="1" applyFill="1" applyBorder="1" applyAlignment="1">
      <alignment horizontal="center" vertical="center" wrapText="1"/>
    </xf>
    <xf numFmtId="0" fontId="20" fillId="22" borderId="20" xfId="0" applyFont="1" applyFill="1" applyBorder="1" applyAlignment="1" applyProtection="1">
      <alignment horizontal="center" vertical="center" wrapText="1"/>
      <protection locked="0"/>
    </xf>
    <xf numFmtId="0" fontId="23" fillId="25" borderId="23" xfId="0" applyFont="1" applyFill="1" applyBorder="1" applyAlignment="1">
      <alignment horizontal="left" vertical="center" wrapText="1"/>
    </xf>
    <xf numFmtId="4" fontId="28" fillId="30" borderId="28" xfId="0" applyNumberFormat="1" applyFont="1" applyFill="1" applyBorder="1" applyAlignment="1">
      <alignment horizontal="right" vertical="center" wrapText="1" indent="1"/>
    </xf>
    <xf numFmtId="4" fontId="30" fillId="32" borderId="30" xfId="0" applyNumberFormat="1" applyFont="1" applyFill="1" applyBorder="1" applyAlignment="1">
      <alignment horizontal="right" vertical="center" wrapText="1" indent="1"/>
    </xf>
    <xf numFmtId="0" fontId="35" fillId="37" borderId="35" xfId="0" applyFont="1" applyFill="1" applyBorder="1" applyAlignment="1">
      <alignment horizontal="right" vertical="center" wrapText="1"/>
    </xf>
    <xf numFmtId="0" fontId="11" fillId="13" borderId="11" xfId="0" applyFont="1" applyFill="1" applyBorder="1" applyAlignment="1">
      <alignment horizontal="center" vertical="center" wrapText="1"/>
    </xf>
    <xf numFmtId="0" fontId="20" fillId="22" borderId="20" xfId="0" applyFont="1" applyFill="1" applyBorder="1" applyAlignment="1" applyProtection="1">
      <alignment horizontal="center" vertical="center" wrapText="1"/>
      <protection locked="0"/>
    </xf>
    <xf numFmtId="0" fontId="18" fillId="20" borderId="18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7" fillId="19" borderId="17" xfId="0" applyFont="1" applyFill="1" applyBorder="1" applyAlignment="1">
      <alignment horizontal="left" vertical="center" wrapText="1"/>
    </xf>
    <xf numFmtId="0" fontId="21" fillId="23" borderId="21" xfId="0" applyFont="1" applyFill="1" applyBorder="1" applyAlignment="1" applyProtection="1">
      <alignment horizontal="left" vertical="center" wrapText="1"/>
      <protection locked="0"/>
    </xf>
    <xf numFmtId="0" fontId="0" fillId="2" borderId="0" xfId="0">
      <alignment horizontal="left" vertical="center"/>
    </xf>
    <xf numFmtId="0" fontId="22" fillId="24" borderId="22" xfId="0" applyFont="1" applyFill="1" applyBorder="1" applyAlignment="1" applyProtection="1">
      <alignment horizontal="left" vertical="center" wrapText="1"/>
      <protection locked="0"/>
    </xf>
    <xf numFmtId="0" fontId="5" fillId="7" borderId="5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left" vertical="center" wrapText="1"/>
    </xf>
    <xf numFmtId="0" fontId="16" fillId="18" borderId="16" xfId="0" applyFont="1" applyFill="1" applyBorder="1" applyAlignment="1">
      <alignment horizontal="right" vertical="center" wrapText="1"/>
    </xf>
    <xf numFmtId="0" fontId="15" fillId="17" borderId="15" xfId="0" applyFont="1" applyFill="1" applyBorder="1" applyAlignment="1">
      <alignment horizontal="center" vertical="center" wrapText="1"/>
    </xf>
    <xf numFmtId="0" fontId="31" fillId="33" borderId="31" xfId="0" applyFont="1" applyFill="1" applyBorder="1" applyAlignment="1">
      <alignment horizontal="right" vertical="center" wrapText="1"/>
    </xf>
    <xf numFmtId="0" fontId="32" fillId="34" borderId="32" xfId="0" applyFont="1" applyFill="1" applyBorder="1" applyAlignment="1">
      <alignment horizontal="left" vertical="center" wrapText="1"/>
    </xf>
    <xf numFmtId="0" fontId="34" fillId="36" borderId="34" xfId="0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14" fillId="16" borderId="14" xfId="0" applyFont="1" applyFill="1" applyBorder="1" applyAlignment="1">
      <alignment horizontal="center" vertical="center" wrapText="1"/>
    </xf>
    <xf numFmtId="0" fontId="37" fillId="39" borderId="37" xfId="0" applyFont="1" applyFill="1" applyBorder="1" applyAlignment="1">
      <alignment horizontal="right" vertical="center" wrapText="1"/>
    </xf>
  </cellXfs>
  <cellStyles count="14">
    <cellStyle name="bold_border_center_str" xfId="13"/>
    <cellStyle name="border_bold_center_str" xfId="7"/>
    <cellStyle name="bot_border_left_str" xfId="12"/>
    <cellStyle name="bottom_center_str" xfId="8"/>
    <cellStyle name="center_str" xfId="4"/>
    <cellStyle name="formula_center_str" xfId="9"/>
    <cellStyle name="left_str" xfId="6"/>
    <cellStyle name="righr_str" xfId="5"/>
    <cellStyle name="right_str" xfId="11"/>
    <cellStyle name="table_head" xfId="3"/>
    <cellStyle name="title" xfId="1"/>
    <cellStyle name="title10" xfId="2"/>
    <cellStyle name="top_border_center_str" xfId="10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A2" s="13" t="s">
        <v>0</v>
      </c>
      <c r="B2" s="13"/>
      <c r="C2" s="13"/>
      <c r="D2" s="13"/>
      <c r="K2" s="13" t="s">
        <v>1</v>
      </c>
      <c r="L2" s="13"/>
      <c r="M2" s="13"/>
    </row>
    <row r="3" spans="1:13" ht="30" customHeight="1" x14ac:dyDescent="0.15">
      <c r="A3" s="14" t="s">
        <v>2</v>
      </c>
      <c r="B3" s="14"/>
      <c r="C3" s="14"/>
      <c r="D3" s="14"/>
      <c r="K3" s="14" t="s">
        <v>3</v>
      </c>
      <c r="L3" s="14"/>
      <c r="M3" s="14"/>
    </row>
    <row r="4" spans="1:13" ht="15" customHeight="1" x14ac:dyDescent="0.15">
      <c r="A4" s="15" t="s">
        <v>4</v>
      </c>
      <c r="B4" s="15"/>
      <c r="C4" s="15"/>
      <c r="D4" s="15"/>
      <c r="K4" s="15" t="s">
        <v>5</v>
      </c>
      <c r="L4" s="15"/>
      <c r="M4" s="15"/>
    </row>
    <row r="5" spans="1:13" ht="30" customHeight="1" x14ac:dyDescent="0.15">
      <c r="A5" s="8"/>
      <c r="B5" s="14" t="s">
        <v>6</v>
      </c>
      <c r="C5" s="14"/>
      <c r="D5" s="14"/>
      <c r="K5" s="8"/>
      <c r="L5" s="14" t="s">
        <v>7</v>
      </c>
      <c r="M5" s="14"/>
    </row>
    <row r="6" spans="1:13" ht="15" customHeight="1" x14ac:dyDescent="0.15">
      <c r="A6" s="7" t="s">
        <v>8</v>
      </c>
      <c r="B6" s="15" t="s">
        <v>9</v>
      </c>
      <c r="C6" s="15"/>
      <c r="D6" s="15"/>
      <c r="K6" s="7" t="s">
        <v>8</v>
      </c>
      <c r="L6" s="15" t="s">
        <v>9</v>
      </c>
      <c r="M6" s="15"/>
    </row>
    <row r="7" spans="1:13" ht="30" customHeight="1" x14ac:dyDescent="0.15">
      <c r="A7" s="16" t="s">
        <v>10</v>
      </c>
      <c r="B7" s="16"/>
      <c r="C7" s="16"/>
      <c r="D7" s="16"/>
      <c r="K7" s="16" t="s">
        <v>10</v>
      </c>
      <c r="L7" s="16"/>
      <c r="M7" s="16"/>
    </row>
    <row r="8" spans="1:13" ht="20.100000000000001" customHeight="1" x14ac:dyDescent="0.15"/>
    <row r="9" spans="1:13" ht="30" customHeight="1" x14ac:dyDescent="0.15">
      <c r="A9" s="17" t="s">
        <v>11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30" customHeight="1" x14ac:dyDescent="0.15">
      <c r="A10" s="17" t="s">
        <v>12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ht="30" customHeight="1" x14ac:dyDescent="0.15">
      <c r="L11" s="18" t="s">
        <v>13</v>
      </c>
      <c r="M11" s="18"/>
    </row>
    <row r="12" spans="1:13" ht="30" customHeight="1" x14ac:dyDescent="0.15">
      <c r="A12" s="19"/>
      <c r="B12" s="19"/>
      <c r="C12" s="19"/>
      <c r="D12" s="19"/>
      <c r="E12" s="16" t="s">
        <v>14</v>
      </c>
      <c r="F12" s="16"/>
      <c r="G12" s="16"/>
      <c r="H12" s="16"/>
      <c r="I12" s="16"/>
      <c r="J12" s="16"/>
      <c r="K12" s="6" t="s">
        <v>15</v>
      </c>
      <c r="L12" s="18" t="s">
        <v>16</v>
      </c>
      <c r="M12" s="18"/>
    </row>
    <row r="13" spans="1:13" ht="30" customHeight="1" x14ac:dyDescent="0.15">
      <c r="A13" s="19" t="s">
        <v>17</v>
      </c>
      <c r="B13" s="19"/>
      <c r="C13" s="19"/>
      <c r="D13" s="19"/>
      <c r="E13" s="20" t="s">
        <v>18</v>
      </c>
      <c r="F13" s="20"/>
      <c r="G13" s="20"/>
      <c r="H13" s="20"/>
      <c r="I13" s="20"/>
      <c r="J13" s="20"/>
      <c r="K13" s="6" t="s">
        <v>19</v>
      </c>
      <c r="L13" s="18" t="s">
        <v>20</v>
      </c>
      <c r="M13" s="18"/>
    </row>
    <row r="14" spans="1:13" ht="30" customHeight="1" x14ac:dyDescent="0.15">
      <c r="A14" s="19" t="s">
        <v>21</v>
      </c>
      <c r="B14" s="19"/>
      <c r="C14" s="19"/>
      <c r="D14" s="19"/>
      <c r="E14" s="20" t="s">
        <v>22</v>
      </c>
      <c r="F14" s="20"/>
      <c r="G14" s="20"/>
      <c r="H14" s="20"/>
      <c r="I14" s="20"/>
      <c r="J14" s="20"/>
      <c r="K14" s="6" t="s">
        <v>23</v>
      </c>
      <c r="L14" s="18" t="s">
        <v>24</v>
      </c>
      <c r="M14" s="18"/>
    </row>
    <row r="15" spans="1:13" ht="30" customHeight="1" x14ac:dyDescent="0.15">
      <c r="A15" s="19"/>
      <c r="B15" s="21"/>
      <c r="C15" s="21"/>
      <c r="D15" s="21"/>
      <c r="E15" s="20"/>
      <c r="F15" s="21"/>
      <c r="G15" s="21"/>
      <c r="H15" s="21"/>
      <c r="I15" s="21"/>
      <c r="J15" s="21"/>
      <c r="K15" s="6" t="s">
        <v>25</v>
      </c>
      <c r="L15" s="18" t="s">
        <v>26</v>
      </c>
      <c r="M15" s="18"/>
    </row>
    <row r="16" spans="1:13" ht="39.950000000000003" customHeight="1" x14ac:dyDescent="0.15">
      <c r="A16" s="19" t="s">
        <v>27</v>
      </c>
      <c r="B16" s="19"/>
      <c r="C16" s="19"/>
      <c r="D16" s="19"/>
      <c r="E16" s="22" t="s">
        <v>28</v>
      </c>
      <c r="F16" s="22"/>
      <c r="G16" s="22"/>
      <c r="H16" s="22"/>
      <c r="I16" s="22"/>
      <c r="J16" s="22"/>
      <c r="K16" s="6" t="s">
        <v>29</v>
      </c>
      <c r="L16" s="18" t="s">
        <v>30</v>
      </c>
      <c r="M16" s="18"/>
    </row>
    <row r="17" spans="1:13" ht="30" customHeight="1" x14ac:dyDescent="0.15">
      <c r="A17" s="19" t="s">
        <v>31</v>
      </c>
      <c r="B17" s="19"/>
      <c r="C17" s="19"/>
      <c r="D17" s="19"/>
      <c r="E17" s="19"/>
      <c r="F17" s="19"/>
      <c r="G17" s="19"/>
      <c r="H17" s="19"/>
      <c r="I17" s="19"/>
      <c r="J17" s="19"/>
      <c r="K17" s="6" t="s">
        <v>32</v>
      </c>
      <c r="L17" s="18" t="s">
        <v>33</v>
      </c>
      <c r="M17" s="18"/>
    </row>
    <row r="18" spans="1:13" ht="15" customHeight="1" x14ac:dyDescent="0.15"/>
    <row r="19" spans="1:13" ht="20.100000000000001" customHeight="1" x14ac:dyDescent="0.15"/>
    <row r="20" spans="1:13" ht="20.100000000000001" customHeight="1" x14ac:dyDescent="0.15"/>
    <row r="21" spans="1:13" ht="20.100000000000001" customHeight="1" x14ac:dyDescent="0.15">
      <c r="B21" s="23" t="s">
        <v>34</v>
      </c>
      <c r="C21" s="23"/>
      <c r="D21" s="23"/>
      <c r="E21" s="23"/>
      <c r="F21" s="23"/>
      <c r="G21" s="23"/>
      <c r="I21" s="23" t="s">
        <v>34</v>
      </c>
      <c r="J21" s="23"/>
      <c r="K21" s="23"/>
      <c r="L21" s="23"/>
      <c r="M21" s="23"/>
    </row>
    <row r="22" spans="1:13" ht="20.100000000000001" customHeight="1" x14ac:dyDescent="0.15">
      <c r="B22" s="24" t="s">
        <v>35</v>
      </c>
      <c r="C22" s="24"/>
      <c r="D22" s="24"/>
      <c r="E22" s="24"/>
      <c r="F22" s="24"/>
      <c r="G22" s="24"/>
      <c r="I22" s="24" t="s">
        <v>36</v>
      </c>
      <c r="J22" s="24"/>
      <c r="K22" s="24"/>
      <c r="L22" s="24"/>
      <c r="M22" s="24"/>
    </row>
    <row r="23" spans="1:13" ht="20.100000000000001" customHeight="1" x14ac:dyDescent="0.15">
      <c r="B23" s="24" t="s">
        <v>37</v>
      </c>
      <c r="C23" s="24"/>
      <c r="D23" s="24"/>
      <c r="E23" s="24"/>
      <c r="F23" s="24"/>
      <c r="G23" s="24"/>
      <c r="I23" s="24" t="s">
        <v>38</v>
      </c>
      <c r="J23" s="24"/>
      <c r="K23" s="24"/>
      <c r="L23" s="24"/>
      <c r="M23" s="24"/>
    </row>
    <row r="24" spans="1:13" ht="20.100000000000001" customHeight="1" x14ac:dyDescent="0.15">
      <c r="B24" s="24" t="s">
        <v>39</v>
      </c>
      <c r="C24" s="24"/>
      <c r="D24" s="24"/>
      <c r="E24" s="24"/>
      <c r="F24" s="24"/>
      <c r="G24" s="24"/>
      <c r="I24" s="24" t="s">
        <v>40</v>
      </c>
      <c r="J24" s="24"/>
      <c r="K24" s="24"/>
      <c r="L24" s="24"/>
      <c r="M24" s="24"/>
    </row>
    <row r="25" spans="1:13" ht="20.100000000000001" customHeight="1" x14ac:dyDescent="0.15">
      <c r="B25" s="24" t="s">
        <v>41</v>
      </c>
      <c r="C25" s="24"/>
      <c r="D25" s="24"/>
      <c r="E25" s="24"/>
      <c r="F25" s="24"/>
      <c r="G25" s="24"/>
      <c r="I25" s="24" t="s">
        <v>42</v>
      </c>
      <c r="J25" s="24"/>
      <c r="K25" s="24"/>
      <c r="L25" s="24"/>
      <c r="M25" s="24"/>
    </row>
    <row r="26" spans="1:13" ht="20.100000000000001" customHeight="1" x14ac:dyDescent="0.15">
      <c r="B26" s="24" t="s">
        <v>43</v>
      </c>
      <c r="C26" s="24"/>
      <c r="D26" s="24"/>
      <c r="E26" s="24"/>
      <c r="F26" s="24"/>
      <c r="G26" s="24"/>
      <c r="I26" s="24" t="s">
        <v>43</v>
      </c>
      <c r="J26" s="24"/>
      <c r="K26" s="24"/>
      <c r="L26" s="24"/>
      <c r="M26" s="24"/>
    </row>
    <row r="27" spans="1:13" ht="20.100000000000001" customHeight="1" x14ac:dyDescent="0.15">
      <c r="B27" s="25" t="s">
        <v>44</v>
      </c>
      <c r="C27" s="25"/>
      <c r="D27" s="25"/>
      <c r="E27" s="25"/>
      <c r="F27" s="25"/>
      <c r="G27" s="25"/>
      <c r="I27" s="25" t="s">
        <v>45</v>
      </c>
      <c r="J27" s="25"/>
      <c r="K27" s="25"/>
      <c r="L27" s="25"/>
      <c r="M27" s="25"/>
    </row>
  </sheetData>
  <sheetProtection password="C113" sheet="1" objects="1" scenarios="1"/>
  <mergeCells count="45">
    <mergeCell ref="B27:G27"/>
    <mergeCell ref="I27:M27"/>
    <mergeCell ref="B24:G24"/>
    <mergeCell ref="I24:M24"/>
    <mergeCell ref="B25:G25"/>
    <mergeCell ref="I25:M25"/>
    <mergeCell ref="B26:G26"/>
    <mergeCell ref="I26:M26"/>
    <mergeCell ref="B21:G21"/>
    <mergeCell ref="I21:M21"/>
    <mergeCell ref="B22:G22"/>
    <mergeCell ref="I22:M22"/>
    <mergeCell ref="B23:G23"/>
    <mergeCell ref="I23:M23"/>
    <mergeCell ref="A16:D16"/>
    <mergeCell ref="E16:J16"/>
    <mergeCell ref="L16:M16"/>
    <mergeCell ref="A17:D17"/>
    <mergeCell ref="E17:J17"/>
    <mergeCell ref="L17:M17"/>
    <mergeCell ref="A13:D13"/>
    <mergeCell ref="E13:J13"/>
    <mergeCell ref="L13:M13"/>
    <mergeCell ref="A14:D15"/>
    <mergeCell ref="E14:J15"/>
    <mergeCell ref="L14:M14"/>
    <mergeCell ref="L15:M15"/>
    <mergeCell ref="A9:M9"/>
    <mergeCell ref="A10:M10"/>
    <mergeCell ref="L11:M11"/>
    <mergeCell ref="A12:D12"/>
    <mergeCell ref="E12:J12"/>
    <mergeCell ref="L12:M12"/>
    <mergeCell ref="B5:D5"/>
    <mergeCell ref="L5:M5"/>
    <mergeCell ref="B6:D6"/>
    <mergeCell ref="L6:M6"/>
    <mergeCell ref="A7:D7"/>
    <mergeCell ref="K7:M7"/>
    <mergeCell ref="A2:D2"/>
    <mergeCell ref="K2:M2"/>
    <mergeCell ref="A3:D3"/>
    <mergeCell ref="K3:M3"/>
    <mergeCell ref="A4:D4"/>
    <mergeCell ref="K4:M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&amp;K00-00926214.O20.461320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1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22.85546875" customWidth="1"/>
  </cols>
  <sheetData>
    <row r="1" spans="1:13" ht="15" customHeight="1" x14ac:dyDescent="0.15"/>
    <row r="2" spans="1:13" ht="39.950000000000003" customHeight="1" x14ac:dyDescent="0.15">
      <c r="A2" s="27" t="s">
        <v>1241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4.95" customHeight="1" x14ac:dyDescent="0.15"/>
    <row r="4" spans="1:13" ht="24.95" customHeight="1" x14ac:dyDescent="0.15">
      <c r="A4" s="32" t="s">
        <v>1242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15" customHeight="1" x14ac:dyDescent="0.15"/>
    <row r="6" spans="1:13" ht="24.95" customHeight="1" x14ac:dyDescent="0.15">
      <c r="A6" s="32" t="s">
        <v>1243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3" ht="24.95" customHeight="1" x14ac:dyDescent="0.15"/>
    <row r="8" spans="1:13" ht="50.1" customHeight="1" x14ac:dyDescent="0.15">
      <c r="A8" s="18" t="s">
        <v>379</v>
      </c>
      <c r="B8" s="18" t="s">
        <v>49</v>
      </c>
      <c r="C8" s="18" t="s">
        <v>1244</v>
      </c>
      <c r="D8" s="18" t="s">
        <v>1245</v>
      </c>
      <c r="E8" s="18"/>
      <c r="F8" s="18"/>
      <c r="G8" s="18" t="s">
        <v>1246</v>
      </c>
      <c r="H8" s="18"/>
      <c r="I8" s="18"/>
      <c r="J8" s="18" t="s">
        <v>1247</v>
      </c>
      <c r="K8" s="18"/>
      <c r="L8" s="18"/>
    </row>
    <row r="9" spans="1:13" ht="50.1" customHeight="1" x14ac:dyDescent="0.15">
      <c r="A9" s="18"/>
      <c r="B9" s="18"/>
      <c r="C9" s="18"/>
      <c r="D9" s="1" t="s">
        <v>1248</v>
      </c>
      <c r="E9" s="1" t="s">
        <v>1249</v>
      </c>
      <c r="F9" s="1" t="s">
        <v>1250</v>
      </c>
      <c r="G9" s="1" t="s">
        <v>1248</v>
      </c>
      <c r="H9" s="1" t="s">
        <v>1249</v>
      </c>
      <c r="I9" s="1" t="s">
        <v>1251</v>
      </c>
      <c r="J9" s="1" t="s">
        <v>1248</v>
      </c>
      <c r="K9" s="1" t="s">
        <v>1249</v>
      </c>
      <c r="L9" s="1" t="s">
        <v>1252</v>
      </c>
    </row>
    <row r="10" spans="1:13" ht="24.95" customHeight="1" x14ac:dyDescent="0.15">
      <c r="A10" s="1" t="s">
        <v>386</v>
      </c>
      <c r="B10" s="1" t="s">
        <v>485</v>
      </c>
      <c r="C10" s="1" t="s">
        <v>486</v>
      </c>
      <c r="D10" s="1" t="s">
        <v>487</v>
      </c>
      <c r="E10" s="1" t="s">
        <v>488</v>
      </c>
      <c r="F10" s="1" t="s">
        <v>489</v>
      </c>
      <c r="G10" s="1" t="s">
        <v>490</v>
      </c>
      <c r="H10" s="1" t="s">
        <v>491</v>
      </c>
      <c r="I10" s="1" t="s">
        <v>492</v>
      </c>
      <c r="J10" s="1" t="s">
        <v>493</v>
      </c>
      <c r="K10" s="1" t="s">
        <v>494</v>
      </c>
      <c r="L10" s="1" t="s">
        <v>592</v>
      </c>
    </row>
    <row r="11" spans="1:13" x14ac:dyDescent="0.15">
      <c r="A11" s="1" t="s">
        <v>63</v>
      </c>
      <c r="B11" s="1" t="s">
        <v>63</v>
      </c>
      <c r="C11" s="1" t="s">
        <v>63</v>
      </c>
      <c r="D11" s="1" t="s">
        <v>63</v>
      </c>
      <c r="E11" s="1" t="s">
        <v>63</v>
      </c>
      <c r="F11" s="1" t="s">
        <v>63</v>
      </c>
      <c r="G11" s="1" t="s">
        <v>63</v>
      </c>
      <c r="H11" s="1" t="s">
        <v>63</v>
      </c>
      <c r="I11" s="1" t="s">
        <v>63</v>
      </c>
      <c r="J11" s="1" t="s">
        <v>63</v>
      </c>
      <c r="K11" s="1" t="s">
        <v>63</v>
      </c>
      <c r="L11" s="1" t="s">
        <v>63</v>
      </c>
    </row>
    <row r="12" spans="1:13" ht="15" customHeight="1" x14ac:dyDescent="0.15"/>
    <row r="13" spans="1:13" ht="24.95" customHeight="1" x14ac:dyDescent="0.15">
      <c r="A13" s="32" t="s">
        <v>1253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15" customHeight="1" x14ac:dyDescent="0.15"/>
    <row r="15" spans="1:13" ht="24.95" customHeight="1" x14ac:dyDescent="0.15">
      <c r="A15" s="32" t="s">
        <v>1254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3" ht="24.95" customHeight="1" x14ac:dyDescent="0.15"/>
    <row r="17" spans="1:12" ht="50.1" customHeight="1" x14ac:dyDescent="0.15">
      <c r="A17" s="18" t="s">
        <v>379</v>
      </c>
      <c r="B17" s="18" t="s">
        <v>49</v>
      </c>
      <c r="C17" s="18" t="s">
        <v>1244</v>
      </c>
      <c r="D17" s="18" t="s">
        <v>1245</v>
      </c>
      <c r="E17" s="18"/>
      <c r="F17" s="18"/>
      <c r="G17" s="18" t="s">
        <v>1246</v>
      </c>
      <c r="H17" s="18"/>
      <c r="I17" s="18"/>
      <c r="J17" s="18" t="s">
        <v>1247</v>
      </c>
      <c r="K17" s="18"/>
      <c r="L17" s="18"/>
    </row>
    <row r="18" spans="1:12" ht="50.1" customHeight="1" x14ac:dyDescent="0.15">
      <c r="A18" s="18"/>
      <c r="B18" s="18"/>
      <c r="C18" s="18"/>
      <c r="D18" s="1" t="s">
        <v>1248</v>
      </c>
      <c r="E18" s="1" t="s">
        <v>1249</v>
      </c>
      <c r="F18" s="1" t="s">
        <v>1250</v>
      </c>
      <c r="G18" s="1" t="s">
        <v>1248</v>
      </c>
      <c r="H18" s="1" t="s">
        <v>1249</v>
      </c>
      <c r="I18" s="1" t="s">
        <v>1251</v>
      </c>
      <c r="J18" s="1" t="s">
        <v>1248</v>
      </c>
      <c r="K18" s="1" t="s">
        <v>1249</v>
      </c>
      <c r="L18" s="1" t="s">
        <v>1252</v>
      </c>
    </row>
    <row r="19" spans="1:12" ht="24.95" customHeight="1" x14ac:dyDescent="0.15">
      <c r="A19" s="1" t="s">
        <v>386</v>
      </c>
      <c r="B19" s="1" t="s">
        <v>485</v>
      </c>
      <c r="C19" s="1" t="s">
        <v>486</v>
      </c>
      <c r="D19" s="1" t="s">
        <v>487</v>
      </c>
      <c r="E19" s="1" t="s">
        <v>488</v>
      </c>
      <c r="F19" s="1" t="s">
        <v>489</v>
      </c>
      <c r="G19" s="1" t="s">
        <v>490</v>
      </c>
      <c r="H19" s="1" t="s">
        <v>491</v>
      </c>
      <c r="I19" s="1" t="s">
        <v>492</v>
      </c>
      <c r="J19" s="1" t="s">
        <v>493</v>
      </c>
      <c r="K19" s="1" t="s">
        <v>494</v>
      </c>
      <c r="L19" s="1" t="s">
        <v>592</v>
      </c>
    </row>
    <row r="20" spans="1:12" ht="24.95" customHeight="1" x14ac:dyDescent="0.15">
      <c r="A20" s="1" t="s">
        <v>386</v>
      </c>
      <c r="B20" s="1" t="s">
        <v>79</v>
      </c>
      <c r="C20" s="2" t="s">
        <v>1255</v>
      </c>
      <c r="D20" s="3">
        <v>21</v>
      </c>
      <c r="E20" s="3">
        <v>75000</v>
      </c>
      <c r="F20" s="3">
        <v>1575000</v>
      </c>
      <c r="G20" s="3">
        <v>21</v>
      </c>
      <c r="H20" s="3">
        <v>75000</v>
      </c>
      <c r="I20" s="3">
        <v>1575000</v>
      </c>
      <c r="J20" s="3">
        <v>21</v>
      </c>
      <c r="K20" s="3">
        <v>75000</v>
      </c>
      <c r="L20" s="3">
        <v>1575000</v>
      </c>
    </row>
    <row r="21" spans="1:12" ht="24.95" customHeight="1" x14ac:dyDescent="0.15">
      <c r="A21" s="1" t="s">
        <v>485</v>
      </c>
      <c r="B21" s="1" t="s">
        <v>79</v>
      </c>
      <c r="C21" s="2" t="s">
        <v>1256</v>
      </c>
      <c r="D21" s="3">
        <v>109</v>
      </c>
      <c r="E21" s="3">
        <v>99000</v>
      </c>
      <c r="F21" s="3">
        <v>10791000</v>
      </c>
      <c r="G21" s="3">
        <v>109</v>
      </c>
      <c r="H21" s="3">
        <v>99000</v>
      </c>
      <c r="I21" s="3">
        <v>10791000</v>
      </c>
      <c r="J21" s="3">
        <v>109</v>
      </c>
      <c r="K21" s="3">
        <v>99000</v>
      </c>
      <c r="L21" s="3">
        <v>10791000</v>
      </c>
    </row>
    <row r="22" spans="1:12" ht="24.95" customHeight="1" x14ac:dyDescent="0.15">
      <c r="A22" s="1" t="s">
        <v>486</v>
      </c>
      <c r="B22" s="1" t="s">
        <v>79</v>
      </c>
      <c r="C22" s="2" t="s">
        <v>1257</v>
      </c>
      <c r="D22" s="3">
        <v>22</v>
      </c>
      <c r="E22" s="3">
        <v>158925</v>
      </c>
      <c r="F22" s="3">
        <v>3496350</v>
      </c>
      <c r="G22" s="3">
        <v>22</v>
      </c>
      <c r="H22" s="3">
        <v>158925</v>
      </c>
      <c r="I22" s="3">
        <v>3496350</v>
      </c>
      <c r="J22" s="3">
        <v>22</v>
      </c>
      <c r="K22" s="3">
        <v>158925</v>
      </c>
      <c r="L22" s="3">
        <v>3496350</v>
      </c>
    </row>
    <row r="23" spans="1:12" ht="24.95" customHeight="1" x14ac:dyDescent="0.15">
      <c r="A23" s="1" t="s">
        <v>487</v>
      </c>
      <c r="B23" s="1" t="s">
        <v>79</v>
      </c>
      <c r="C23" s="2" t="s">
        <v>1258</v>
      </c>
      <c r="D23" s="3">
        <v>17</v>
      </c>
      <c r="E23" s="3">
        <v>147132.24</v>
      </c>
      <c r="F23" s="3">
        <v>2501248.08</v>
      </c>
      <c r="G23" s="3">
        <v>17</v>
      </c>
      <c r="H23" s="3">
        <v>147132.24</v>
      </c>
      <c r="I23" s="3">
        <v>2501248.08</v>
      </c>
      <c r="J23" s="3">
        <v>17</v>
      </c>
      <c r="K23" s="3">
        <v>147132.24</v>
      </c>
      <c r="L23" s="3">
        <v>2501248.08</v>
      </c>
    </row>
    <row r="24" spans="1:12" ht="24.95" customHeight="1" x14ac:dyDescent="0.15">
      <c r="A24" s="1" t="s">
        <v>488</v>
      </c>
      <c r="B24" s="1" t="s">
        <v>79</v>
      </c>
      <c r="C24" s="2" t="s">
        <v>1259</v>
      </c>
      <c r="D24" s="3">
        <v>44</v>
      </c>
      <c r="E24" s="3">
        <v>88000</v>
      </c>
      <c r="F24" s="3">
        <v>3872000</v>
      </c>
      <c r="G24" s="3">
        <v>44</v>
      </c>
      <c r="H24" s="3">
        <v>88000</v>
      </c>
      <c r="I24" s="3">
        <v>3872000</v>
      </c>
      <c r="J24" s="3">
        <v>44</v>
      </c>
      <c r="K24" s="3">
        <v>88000</v>
      </c>
      <c r="L24" s="3">
        <v>3872000</v>
      </c>
    </row>
    <row r="25" spans="1:12" ht="24.95" customHeight="1" x14ac:dyDescent="0.15">
      <c r="A25" s="1" t="s">
        <v>489</v>
      </c>
      <c r="B25" s="1" t="s">
        <v>79</v>
      </c>
      <c r="C25" s="2" t="s">
        <v>1257</v>
      </c>
      <c r="D25" s="3">
        <v>28</v>
      </c>
      <c r="E25" s="3">
        <v>73285</v>
      </c>
      <c r="F25" s="3">
        <v>2051980</v>
      </c>
      <c r="G25" s="3">
        <v>28</v>
      </c>
      <c r="H25" s="3">
        <v>73285</v>
      </c>
      <c r="I25" s="3">
        <v>2051980</v>
      </c>
      <c r="J25" s="3">
        <v>28</v>
      </c>
      <c r="K25" s="3">
        <v>73285</v>
      </c>
      <c r="L25" s="3">
        <v>2051980</v>
      </c>
    </row>
    <row r="26" spans="1:12" ht="24.95" customHeight="1" x14ac:dyDescent="0.15">
      <c r="A26" s="1" t="s">
        <v>490</v>
      </c>
      <c r="B26" s="1" t="s">
        <v>79</v>
      </c>
      <c r="C26" s="2" t="s">
        <v>1260</v>
      </c>
      <c r="D26" s="3">
        <v>32</v>
      </c>
      <c r="E26" s="3">
        <v>63928.91</v>
      </c>
      <c r="F26" s="3">
        <v>2045725.12</v>
      </c>
      <c r="G26" s="3">
        <v>32</v>
      </c>
      <c r="H26" s="3">
        <v>63928.91</v>
      </c>
      <c r="I26" s="3">
        <v>2045725.12</v>
      </c>
      <c r="J26" s="3">
        <v>32</v>
      </c>
      <c r="K26" s="3">
        <v>63928.91</v>
      </c>
      <c r="L26" s="3">
        <v>2045725.12</v>
      </c>
    </row>
    <row r="27" spans="1:12" ht="24.95" customHeight="1" x14ac:dyDescent="0.15">
      <c r="A27" s="1" t="s">
        <v>491</v>
      </c>
      <c r="B27" s="1" t="s">
        <v>79</v>
      </c>
      <c r="C27" s="2" t="s">
        <v>1257</v>
      </c>
      <c r="D27" s="3">
        <v>28</v>
      </c>
      <c r="E27" s="3">
        <v>146570</v>
      </c>
      <c r="F27" s="3">
        <v>4103960</v>
      </c>
      <c r="G27" s="3">
        <v>28</v>
      </c>
      <c r="H27" s="3">
        <v>146570</v>
      </c>
      <c r="I27" s="3">
        <v>4103960</v>
      </c>
      <c r="J27" s="3">
        <v>28</v>
      </c>
      <c r="K27" s="3">
        <v>146570</v>
      </c>
      <c r="L27" s="3">
        <v>4103960</v>
      </c>
    </row>
    <row r="28" spans="1:12" ht="24.95" customHeight="1" x14ac:dyDescent="0.15">
      <c r="A28" s="1" t="s">
        <v>492</v>
      </c>
      <c r="B28" s="1" t="s">
        <v>79</v>
      </c>
      <c r="C28" s="2" t="s">
        <v>1261</v>
      </c>
      <c r="D28" s="3">
        <v>22</v>
      </c>
      <c r="E28" s="3">
        <v>90000</v>
      </c>
      <c r="F28" s="3">
        <v>1980000</v>
      </c>
      <c r="G28" s="3">
        <v>22</v>
      </c>
      <c r="H28" s="3">
        <v>90000</v>
      </c>
      <c r="I28" s="3">
        <v>1980000</v>
      </c>
      <c r="J28" s="3">
        <v>22</v>
      </c>
      <c r="K28" s="3">
        <v>90000</v>
      </c>
      <c r="L28" s="3">
        <v>1980000</v>
      </c>
    </row>
    <row r="29" spans="1:12" ht="24.95" customHeight="1" x14ac:dyDescent="0.15">
      <c r="A29" s="1" t="s">
        <v>493</v>
      </c>
      <c r="B29" s="1" t="s">
        <v>79</v>
      </c>
      <c r="C29" s="2" t="s">
        <v>1262</v>
      </c>
      <c r="D29" s="3">
        <v>29</v>
      </c>
      <c r="E29" s="3">
        <v>147132.24</v>
      </c>
      <c r="F29" s="3">
        <v>4266834.96</v>
      </c>
      <c r="G29" s="3">
        <v>29</v>
      </c>
      <c r="H29" s="3">
        <v>147132.24</v>
      </c>
      <c r="I29" s="3">
        <v>4266834.96</v>
      </c>
      <c r="J29" s="3">
        <v>29</v>
      </c>
      <c r="K29" s="3">
        <v>147132.24</v>
      </c>
      <c r="L29" s="3">
        <v>4266834.96</v>
      </c>
    </row>
    <row r="30" spans="1:12" ht="24.95" customHeight="1" x14ac:dyDescent="0.15">
      <c r="A30" s="1" t="s">
        <v>494</v>
      </c>
      <c r="B30" s="1" t="s">
        <v>79</v>
      </c>
      <c r="C30" s="2" t="s">
        <v>1261</v>
      </c>
      <c r="D30" s="3">
        <v>15</v>
      </c>
      <c r="E30" s="3">
        <v>45000</v>
      </c>
      <c r="F30" s="3">
        <v>675000</v>
      </c>
      <c r="G30" s="3">
        <v>15</v>
      </c>
      <c r="H30" s="3">
        <v>45000</v>
      </c>
      <c r="I30" s="3">
        <v>675000</v>
      </c>
      <c r="J30" s="3">
        <v>15</v>
      </c>
      <c r="K30" s="3">
        <v>45000</v>
      </c>
      <c r="L30" s="3">
        <v>675000</v>
      </c>
    </row>
    <row r="31" spans="1:12" ht="24.95" customHeight="1" x14ac:dyDescent="0.15">
      <c r="A31" s="1" t="s">
        <v>592</v>
      </c>
      <c r="B31" s="1" t="s">
        <v>79</v>
      </c>
      <c r="C31" s="2" t="s">
        <v>1256</v>
      </c>
      <c r="D31" s="3">
        <v>43</v>
      </c>
      <c r="E31" s="3">
        <v>94000</v>
      </c>
      <c r="F31" s="3">
        <v>4042000</v>
      </c>
      <c r="G31" s="3">
        <v>43</v>
      </c>
      <c r="H31" s="3">
        <v>94000</v>
      </c>
      <c r="I31" s="3">
        <v>4042000</v>
      </c>
      <c r="J31" s="3">
        <v>43</v>
      </c>
      <c r="K31" s="3">
        <v>94000</v>
      </c>
      <c r="L31" s="3">
        <v>4042000</v>
      </c>
    </row>
    <row r="32" spans="1:12" ht="24.95" customHeight="1" x14ac:dyDescent="0.15">
      <c r="A32" s="1" t="s">
        <v>594</v>
      </c>
      <c r="B32" s="1" t="s">
        <v>79</v>
      </c>
      <c r="C32" s="2" t="s">
        <v>1256</v>
      </c>
      <c r="D32" s="3">
        <v>42</v>
      </c>
      <c r="E32" s="3">
        <v>47000</v>
      </c>
      <c r="F32" s="3">
        <v>1974000</v>
      </c>
      <c r="G32" s="3">
        <v>42</v>
      </c>
      <c r="H32" s="3">
        <v>47000</v>
      </c>
      <c r="I32" s="3">
        <v>1974000</v>
      </c>
      <c r="J32" s="3">
        <v>42</v>
      </c>
      <c r="K32" s="3">
        <v>47000</v>
      </c>
      <c r="L32" s="3">
        <v>1974000</v>
      </c>
    </row>
    <row r="33" spans="1:12" ht="24.95" customHeight="1" x14ac:dyDescent="0.15">
      <c r="A33" s="1" t="s">
        <v>596</v>
      </c>
      <c r="B33" s="1" t="s">
        <v>79</v>
      </c>
      <c r="C33" s="2" t="s">
        <v>1263</v>
      </c>
      <c r="D33" s="3">
        <v>50</v>
      </c>
      <c r="E33" s="3">
        <v>81000</v>
      </c>
      <c r="F33" s="3">
        <v>4050000</v>
      </c>
      <c r="G33" s="3">
        <v>50</v>
      </c>
      <c r="H33" s="3">
        <v>81000</v>
      </c>
      <c r="I33" s="3">
        <v>4050000</v>
      </c>
      <c r="J33" s="3">
        <v>50</v>
      </c>
      <c r="K33" s="3">
        <v>81000</v>
      </c>
      <c r="L33" s="3">
        <v>4050000</v>
      </c>
    </row>
    <row r="34" spans="1:12" ht="24.95" customHeight="1" x14ac:dyDescent="0.15">
      <c r="A34" s="1" t="s">
        <v>598</v>
      </c>
      <c r="B34" s="1" t="s">
        <v>79</v>
      </c>
      <c r="C34" s="2" t="s">
        <v>1264</v>
      </c>
      <c r="D34" s="3">
        <v>26</v>
      </c>
      <c r="E34" s="3">
        <v>38000</v>
      </c>
      <c r="F34" s="3">
        <v>988000</v>
      </c>
      <c r="G34" s="3">
        <v>26</v>
      </c>
      <c r="H34" s="3">
        <v>38000</v>
      </c>
      <c r="I34" s="3">
        <v>988000</v>
      </c>
      <c r="J34" s="3">
        <v>26</v>
      </c>
      <c r="K34" s="3">
        <v>38000</v>
      </c>
      <c r="L34" s="3">
        <v>988000</v>
      </c>
    </row>
    <row r="35" spans="1:12" ht="24.95" customHeight="1" x14ac:dyDescent="0.15">
      <c r="A35" s="1" t="s">
        <v>1265</v>
      </c>
      <c r="B35" s="1" t="s">
        <v>79</v>
      </c>
      <c r="C35" s="2" t="s">
        <v>1262</v>
      </c>
      <c r="D35" s="3">
        <v>14</v>
      </c>
      <c r="E35" s="3">
        <v>132615</v>
      </c>
      <c r="F35" s="3">
        <v>1856610</v>
      </c>
      <c r="G35" s="3">
        <v>14</v>
      </c>
      <c r="H35" s="3">
        <v>132615</v>
      </c>
      <c r="I35" s="3">
        <v>1856610</v>
      </c>
      <c r="J35" s="3">
        <v>14</v>
      </c>
      <c r="K35" s="3">
        <v>132615</v>
      </c>
      <c r="L35" s="3">
        <v>1856610</v>
      </c>
    </row>
    <row r="36" spans="1:12" ht="24.95" customHeight="1" x14ac:dyDescent="0.15">
      <c r="A36" s="1" t="s">
        <v>600</v>
      </c>
      <c r="B36" s="1" t="s">
        <v>79</v>
      </c>
      <c r="C36" s="2" t="s">
        <v>1264</v>
      </c>
      <c r="D36" s="3">
        <v>43</v>
      </c>
      <c r="E36" s="3">
        <v>76000</v>
      </c>
      <c r="F36" s="3">
        <v>3268000</v>
      </c>
      <c r="G36" s="3">
        <v>43</v>
      </c>
      <c r="H36" s="3">
        <v>76000</v>
      </c>
      <c r="I36" s="3">
        <v>3268000</v>
      </c>
      <c r="J36" s="3">
        <v>43</v>
      </c>
      <c r="K36" s="3">
        <v>76000</v>
      </c>
      <c r="L36" s="3">
        <v>3268000</v>
      </c>
    </row>
    <row r="37" spans="1:12" ht="24.95" customHeight="1" x14ac:dyDescent="0.15">
      <c r="A37" s="1" t="s">
        <v>949</v>
      </c>
      <c r="B37" s="1" t="s">
        <v>79</v>
      </c>
      <c r="C37" s="2" t="s">
        <v>1261</v>
      </c>
      <c r="D37" s="3">
        <v>56</v>
      </c>
      <c r="E37" s="3">
        <v>93000</v>
      </c>
      <c r="F37" s="3">
        <v>5208000</v>
      </c>
      <c r="G37" s="3">
        <v>56</v>
      </c>
      <c r="H37" s="3">
        <v>93000</v>
      </c>
      <c r="I37" s="3">
        <v>5208000</v>
      </c>
      <c r="J37" s="3">
        <v>56</v>
      </c>
      <c r="K37" s="3">
        <v>93000</v>
      </c>
      <c r="L37" s="3">
        <v>5208000</v>
      </c>
    </row>
    <row r="38" spans="1:12" ht="24.95" customHeight="1" x14ac:dyDescent="0.15">
      <c r="A38" s="33" t="s">
        <v>584</v>
      </c>
      <c r="B38" s="33"/>
      <c r="C38" s="33"/>
      <c r="D38" s="10" t="s">
        <v>63</v>
      </c>
      <c r="E38" s="10" t="s">
        <v>63</v>
      </c>
      <c r="F38" s="10">
        <f>SUM(F20:F37)</f>
        <v>58745708.159999996</v>
      </c>
      <c r="G38" s="10" t="s">
        <v>63</v>
      </c>
      <c r="H38" s="10" t="s">
        <v>63</v>
      </c>
      <c r="I38" s="10">
        <f>SUM(I20:I37)</f>
        <v>58745708.159999996</v>
      </c>
      <c r="J38" s="10" t="s">
        <v>63</v>
      </c>
      <c r="K38" s="10" t="s">
        <v>63</v>
      </c>
      <c r="L38" s="10">
        <f>SUM(L20:L37)</f>
        <v>58745708.159999996</v>
      </c>
    </row>
    <row r="39" spans="1:12" ht="15" customHeight="1" x14ac:dyDescent="0.15"/>
    <row r="40" spans="1:12" ht="24.95" customHeight="1" x14ac:dyDescent="0.15">
      <c r="A40" s="32" t="s">
        <v>1266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pans="1:12" ht="24.95" customHeight="1" x14ac:dyDescent="0.15"/>
    <row r="42" spans="1:12" ht="50.1" customHeight="1" x14ac:dyDescent="0.15">
      <c r="A42" s="18" t="s">
        <v>379</v>
      </c>
      <c r="B42" s="18" t="s">
        <v>49</v>
      </c>
      <c r="C42" s="18" t="s">
        <v>1244</v>
      </c>
      <c r="D42" s="18" t="s">
        <v>1245</v>
      </c>
      <c r="E42" s="18"/>
      <c r="F42" s="18"/>
      <c r="G42" s="18" t="s">
        <v>1246</v>
      </c>
      <c r="H42" s="18"/>
      <c r="I42" s="18"/>
      <c r="J42" s="18" t="s">
        <v>1247</v>
      </c>
      <c r="K42" s="18"/>
      <c r="L42" s="18"/>
    </row>
    <row r="43" spans="1:12" ht="50.1" customHeight="1" x14ac:dyDescent="0.15">
      <c r="A43" s="18"/>
      <c r="B43" s="18"/>
      <c r="C43" s="18"/>
      <c r="D43" s="1" t="s">
        <v>1248</v>
      </c>
      <c r="E43" s="1" t="s">
        <v>1249</v>
      </c>
      <c r="F43" s="1" t="s">
        <v>1250</v>
      </c>
      <c r="G43" s="1" t="s">
        <v>1248</v>
      </c>
      <c r="H43" s="1" t="s">
        <v>1249</v>
      </c>
      <c r="I43" s="1" t="s">
        <v>1251</v>
      </c>
      <c r="J43" s="1" t="s">
        <v>1248</v>
      </c>
      <c r="K43" s="1" t="s">
        <v>1249</v>
      </c>
      <c r="L43" s="1" t="s">
        <v>1252</v>
      </c>
    </row>
    <row r="44" spans="1:12" ht="24.95" customHeight="1" x14ac:dyDescent="0.15">
      <c r="A44" s="1" t="s">
        <v>386</v>
      </c>
      <c r="B44" s="1" t="s">
        <v>485</v>
      </c>
      <c r="C44" s="1" t="s">
        <v>486</v>
      </c>
      <c r="D44" s="1" t="s">
        <v>487</v>
      </c>
      <c r="E44" s="1" t="s">
        <v>488</v>
      </c>
      <c r="F44" s="1" t="s">
        <v>489</v>
      </c>
      <c r="G44" s="1" t="s">
        <v>490</v>
      </c>
      <c r="H44" s="1" t="s">
        <v>491</v>
      </c>
      <c r="I44" s="1" t="s">
        <v>492</v>
      </c>
      <c r="J44" s="1" t="s">
        <v>493</v>
      </c>
      <c r="K44" s="1" t="s">
        <v>494</v>
      </c>
      <c r="L44" s="1" t="s">
        <v>592</v>
      </c>
    </row>
    <row r="45" spans="1:12" ht="24.95" customHeight="1" x14ac:dyDescent="0.15">
      <c r="A45" s="1" t="s">
        <v>386</v>
      </c>
      <c r="B45" s="1" t="s">
        <v>79</v>
      </c>
      <c r="C45" s="2" t="s">
        <v>1267</v>
      </c>
      <c r="D45" s="3">
        <v>31860</v>
      </c>
      <c r="E45" s="3">
        <v>187.11</v>
      </c>
      <c r="F45" s="3">
        <v>5961324.5999999996</v>
      </c>
      <c r="G45" s="3">
        <v>31860</v>
      </c>
      <c r="H45" s="3">
        <v>187.11</v>
      </c>
      <c r="I45" s="3">
        <v>5961324.5999999996</v>
      </c>
      <c r="J45" s="3">
        <v>31860</v>
      </c>
      <c r="K45" s="3">
        <v>187.11</v>
      </c>
      <c r="L45" s="3">
        <v>5961324.5999999996</v>
      </c>
    </row>
    <row r="46" spans="1:12" ht="24.95" customHeight="1" x14ac:dyDescent="0.15">
      <c r="A46" s="1" t="s">
        <v>485</v>
      </c>
      <c r="B46" s="1" t="s">
        <v>79</v>
      </c>
      <c r="C46" s="2" t="s">
        <v>1268</v>
      </c>
      <c r="D46" s="3">
        <v>0</v>
      </c>
      <c r="E46" s="3">
        <v>177450.28</v>
      </c>
      <c r="F46" s="3">
        <v>0</v>
      </c>
      <c r="G46" s="3">
        <v>0</v>
      </c>
      <c r="H46" s="3">
        <v>177450.28</v>
      </c>
      <c r="I46" s="3">
        <v>0</v>
      </c>
      <c r="J46" s="3">
        <v>0</v>
      </c>
      <c r="K46" s="3">
        <v>177450.28</v>
      </c>
      <c r="L46" s="3">
        <v>0</v>
      </c>
    </row>
    <row r="47" spans="1:12" ht="24.95" customHeight="1" x14ac:dyDescent="0.15">
      <c r="A47" s="1" t="s">
        <v>486</v>
      </c>
      <c r="B47" s="1" t="s">
        <v>79</v>
      </c>
      <c r="C47" s="2" t="s">
        <v>1269</v>
      </c>
      <c r="D47" s="3">
        <v>174</v>
      </c>
      <c r="E47" s="3">
        <v>180448.6</v>
      </c>
      <c r="F47" s="3">
        <v>31398056.399999999</v>
      </c>
      <c r="G47" s="3">
        <v>174</v>
      </c>
      <c r="H47" s="3">
        <v>180448.6</v>
      </c>
      <c r="I47" s="3">
        <v>31398056.399999999</v>
      </c>
      <c r="J47" s="3">
        <v>174</v>
      </c>
      <c r="K47" s="3">
        <v>180448.6</v>
      </c>
      <c r="L47" s="3">
        <v>31398056.399999999</v>
      </c>
    </row>
    <row r="48" spans="1:12" ht="24.95" customHeight="1" x14ac:dyDescent="0.15">
      <c r="A48" s="1" t="s">
        <v>487</v>
      </c>
      <c r="B48" s="1" t="s">
        <v>79</v>
      </c>
      <c r="C48" s="2" t="s">
        <v>1270</v>
      </c>
      <c r="D48" s="3">
        <v>44.33</v>
      </c>
      <c r="E48" s="3">
        <v>216599.48009999999</v>
      </c>
      <c r="F48" s="3">
        <v>9601854.9499999993</v>
      </c>
      <c r="G48" s="3">
        <v>44.33</v>
      </c>
      <c r="H48" s="3">
        <v>216599.48009999999</v>
      </c>
      <c r="I48" s="3">
        <v>9601854.9499999993</v>
      </c>
      <c r="J48" s="3">
        <v>44.33</v>
      </c>
      <c r="K48" s="3">
        <v>216599.48009999999</v>
      </c>
      <c r="L48" s="3">
        <v>9601854.9499999993</v>
      </c>
    </row>
    <row r="49" spans="1:12" ht="24.95" customHeight="1" x14ac:dyDescent="0.15">
      <c r="A49" s="1" t="s">
        <v>488</v>
      </c>
      <c r="B49" s="1" t="s">
        <v>79</v>
      </c>
      <c r="C49" s="2" t="s">
        <v>1271</v>
      </c>
      <c r="D49" s="3">
        <v>40.67</v>
      </c>
      <c r="E49" s="3">
        <v>180448.6</v>
      </c>
      <c r="F49" s="3">
        <v>7338844.5599999996</v>
      </c>
      <c r="G49" s="3">
        <v>40.67</v>
      </c>
      <c r="H49" s="3">
        <v>180448.6</v>
      </c>
      <c r="I49" s="3">
        <v>7338844.5599999996</v>
      </c>
      <c r="J49" s="3">
        <v>40.67</v>
      </c>
      <c r="K49" s="3">
        <v>180448.6</v>
      </c>
      <c r="L49" s="3">
        <v>7338844.5599999996</v>
      </c>
    </row>
    <row r="50" spans="1:12" ht="24.95" customHeight="1" x14ac:dyDescent="0.15">
      <c r="A50" s="1" t="s">
        <v>489</v>
      </c>
      <c r="B50" s="1" t="s">
        <v>79</v>
      </c>
      <c r="C50" s="2" t="s">
        <v>1272</v>
      </c>
      <c r="D50" s="3">
        <v>123</v>
      </c>
      <c r="E50" s="3">
        <v>186206.41</v>
      </c>
      <c r="F50" s="3">
        <v>22903388.43</v>
      </c>
      <c r="G50" s="3">
        <v>123</v>
      </c>
      <c r="H50" s="3">
        <v>186206.41</v>
      </c>
      <c r="I50" s="3">
        <v>22903388.43</v>
      </c>
      <c r="J50" s="3">
        <v>123</v>
      </c>
      <c r="K50" s="3">
        <v>186206.41</v>
      </c>
      <c r="L50" s="3">
        <v>22903388.43</v>
      </c>
    </row>
    <row r="51" spans="1:12" ht="24.95" customHeight="1" x14ac:dyDescent="0.15">
      <c r="A51" s="1" t="s">
        <v>490</v>
      </c>
      <c r="B51" s="1" t="s">
        <v>79</v>
      </c>
      <c r="C51" s="2" t="s">
        <v>1273</v>
      </c>
      <c r="D51" s="3">
        <v>90.67</v>
      </c>
      <c r="E51" s="3">
        <v>180448.6</v>
      </c>
      <c r="F51" s="3">
        <v>16361274.560000001</v>
      </c>
      <c r="G51" s="3">
        <v>90.67</v>
      </c>
      <c r="H51" s="3">
        <v>180448.6</v>
      </c>
      <c r="I51" s="3">
        <v>16361274.560000001</v>
      </c>
      <c r="J51" s="3">
        <v>90.67</v>
      </c>
      <c r="K51" s="3">
        <v>180448.6</v>
      </c>
      <c r="L51" s="3">
        <v>16361274.560000001</v>
      </c>
    </row>
    <row r="52" spans="1:12" ht="24.95" customHeight="1" x14ac:dyDescent="0.15">
      <c r="A52" s="1" t="s">
        <v>491</v>
      </c>
      <c r="B52" s="1" t="s">
        <v>79</v>
      </c>
      <c r="C52" s="2" t="s">
        <v>1274</v>
      </c>
      <c r="D52" s="3">
        <v>1950</v>
      </c>
      <c r="E52" s="3">
        <v>190.08999999</v>
      </c>
      <c r="F52" s="3">
        <v>370675.5</v>
      </c>
      <c r="G52" s="3">
        <v>1950</v>
      </c>
      <c r="H52" s="3">
        <v>190.08999999</v>
      </c>
      <c r="I52" s="3">
        <v>370675.5</v>
      </c>
      <c r="J52" s="3">
        <v>1950</v>
      </c>
      <c r="K52" s="3">
        <v>190.08999999</v>
      </c>
      <c r="L52" s="3">
        <v>370675.5</v>
      </c>
    </row>
    <row r="53" spans="1:12" ht="24.95" customHeight="1" x14ac:dyDescent="0.15">
      <c r="A53" s="1" t="s">
        <v>492</v>
      </c>
      <c r="B53" s="1" t="s">
        <v>79</v>
      </c>
      <c r="C53" s="2" t="s">
        <v>1275</v>
      </c>
      <c r="D53" s="3">
        <v>194.33</v>
      </c>
      <c r="E53" s="3">
        <v>180448.6</v>
      </c>
      <c r="F53" s="3">
        <v>35066576.439999998</v>
      </c>
      <c r="G53" s="3">
        <v>194.33</v>
      </c>
      <c r="H53" s="3">
        <v>180448.6</v>
      </c>
      <c r="I53" s="3">
        <v>35066576.439999998</v>
      </c>
      <c r="J53" s="3">
        <v>194.33</v>
      </c>
      <c r="K53" s="3">
        <v>180448.6</v>
      </c>
      <c r="L53" s="3">
        <v>35066576.439999998</v>
      </c>
    </row>
    <row r="54" spans="1:12" ht="24.95" customHeight="1" x14ac:dyDescent="0.15">
      <c r="A54" s="1" t="s">
        <v>493</v>
      </c>
      <c r="B54" s="1" t="s">
        <v>79</v>
      </c>
      <c r="C54" s="2" t="s">
        <v>1276</v>
      </c>
      <c r="D54" s="3">
        <v>103.17</v>
      </c>
      <c r="E54" s="3">
        <v>148057.37</v>
      </c>
      <c r="F54" s="3">
        <v>15275078.859999999</v>
      </c>
      <c r="G54" s="3">
        <v>103.17</v>
      </c>
      <c r="H54" s="3">
        <v>148057.37</v>
      </c>
      <c r="I54" s="3">
        <v>15275078.859999999</v>
      </c>
      <c r="J54" s="3">
        <v>103.17</v>
      </c>
      <c r="K54" s="3">
        <v>148057.37</v>
      </c>
      <c r="L54" s="3">
        <v>15275078.859999999</v>
      </c>
    </row>
    <row r="55" spans="1:12" ht="24.95" customHeight="1" x14ac:dyDescent="0.15">
      <c r="A55" s="1" t="s">
        <v>494</v>
      </c>
      <c r="B55" s="1" t="s">
        <v>79</v>
      </c>
      <c r="C55" s="2" t="s">
        <v>1277</v>
      </c>
      <c r="D55" s="3">
        <v>10.5</v>
      </c>
      <c r="E55" s="3">
        <v>148057.37</v>
      </c>
      <c r="F55" s="3">
        <v>1554602.39</v>
      </c>
      <c r="G55" s="3">
        <v>10.5</v>
      </c>
      <c r="H55" s="3">
        <v>148057.37</v>
      </c>
      <c r="I55" s="3">
        <v>1554602.39</v>
      </c>
      <c r="J55" s="3">
        <v>10.5</v>
      </c>
      <c r="K55" s="3">
        <v>148057.37</v>
      </c>
      <c r="L55" s="3">
        <v>1554602.39</v>
      </c>
    </row>
    <row r="56" spans="1:12" ht="24.95" customHeight="1" x14ac:dyDescent="0.15">
      <c r="A56" s="1" t="s">
        <v>592</v>
      </c>
      <c r="B56" s="1" t="s">
        <v>79</v>
      </c>
      <c r="C56" s="2" t="s">
        <v>1278</v>
      </c>
      <c r="D56" s="3">
        <v>95.83</v>
      </c>
      <c r="E56" s="3">
        <v>148057.37</v>
      </c>
      <c r="F56" s="3">
        <v>14188337.77</v>
      </c>
      <c r="G56" s="3">
        <v>95.83</v>
      </c>
      <c r="H56" s="3">
        <v>148057.37</v>
      </c>
      <c r="I56" s="3">
        <v>14188337.77</v>
      </c>
      <c r="J56" s="3">
        <v>95.83</v>
      </c>
      <c r="K56" s="3">
        <v>148057.37</v>
      </c>
      <c r="L56" s="3">
        <v>14188337.77</v>
      </c>
    </row>
    <row r="57" spans="1:12" ht="24.95" customHeight="1" x14ac:dyDescent="0.15">
      <c r="A57" s="1" t="s">
        <v>594</v>
      </c>
      <c r="B57" s="1" t="s">
        <v>79</v>
      </c>
      <c r="C57" s="2" t="s">
        <v>1279</v>
      </c>
      <c r="D57" s="3">
        <v>136</v>
      </c>
      <c r="E57" s="3">
        <v>180448.6</v>
      </c>
      <c r="F57" s="3">
        <v>24541009.600000001</v>
      </c>
      <c r="G57" s="3">
        <v>136</v>
      </c>
      <c r="H57" s="3">
        <v>180448.6</v>
      </c>
      <c r="I57" s="3">
        <v>24541009.600000001</v>
      </c>
      <c r="J57" s="3">
        <v>136</v>
      </c>
      <c r="K57" s="3">
        <v>180448.6</v>
      </c>
      <c r="L57" s="3">
        <v>24541009.600000001</v>
      </c>
    </row>
    <row r="58" spans="1:12" ht="24.95" customHeight="1" x14ac:dyDescent="0.15">
      <c r="A58" s="1" t="s">
        <v>596</v>
      </c>
      <c r="B58" s="1" t="s">
        <v>79</v>
      </c>
      <c r="C58" s="2" t="s">
        <v>1280</v>
      </c>
      <c r="D58" s="3">
        <v>35.5</v>
      </c>
      <c r="E58" s="3">
        <v>180448.6</v>
      </c>
      <c r="F58" s="3">
        <v>6405925.2999999998</v>
      </c>
      <c r="G58" s="3">
        <v>35.5</v>
      </c>
      <c r="H58" s="3">
        <v>180448.6</v>
      </c>
      <c r="I58" s="3">
        <v>6405925.2999999998</v>
      </c>
      <c r="J58" s="3">
        <v>35.5</v>
      </c>
      <c r="K58" s="3">
        <v>180448.6</v>
      </c>
      <c r="L58" s="3">
        <v>6405925.2999999998</v>
      </c>
    </row>
    <row r="59" spans="1:12" ht="24.95" customHeight="1" x14ac:dyDescent="0.15">
      <c r="A59" s="33" t="s">
        <v>584</v>
      </c>
      <c r="B59" s="33"/>
      <c r="C59" s="33"/>
      <c r="D59" s="10" t="s">
        <v>63</v>
      </c>
      <c r="E59" s="10" t="s">
        <v>63</v>
      </c>
      <c r="F59" s="10">
        <f>SUM(F45:F58)</f>
        <v>190966949.36000001</v>
      </c>
      <c r="G59" s="10" t="s">
        <v>63</v>
      </c>
      <c r="H59" s="10" t="s">
        <v>63</v>
      </c>
      <c r="I59" s="10">
        <f>SUM(I45:I58)</f>
        <v>190966949.36000001</v>
      </c>
      <c r="J59" s="10" t="s">
        <v>63</v>
      </c>
      <c r="K59" s="10" t="s">
        <v>63</v>
      </c>
      <c r="L59" s="10">
        <f>SUM(L45:L58)</f>
        <v>190966949.36000001</v>
      </c>
    </row>
    <row r="60" spans="1:12" ht="15" customHeight="1" x14ac:dyDescent="0.15"/>
    <row r="61" spans="1:12" ht="24.95" customHeight="1" x14ac:dyDescent="0.15">
      <c r="A61" s="32" t="s">
        <v>1281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</row>
    <row r="62" spans="1:12" ht="24.95" customHeight="1" x14ac:dyDescent="0.15"/>
    <row r="63" spans="1:12" ht="50.1" customHeight="1" x14ac:dyDescent="0.15">
      <c r="A63" s="18" t="s">
        <v>379</v>
      </c>
      <c r="B63" s="18" t="s">
        <v>49</v>
      </c>
      <c r="C63" s="18" t="s">
        <v>1244</v>
      </c>
      <c r="D63" s="18" t="s">
        <v>1245</v>
      </c>
      <c r="E63" s="18"/>
      <c r="F63" s="18"/>
      <c r="G63" s="18" t="s">
        <v>1246</v>
      </c>
      <c r="H63" s="18"/>
      <c r="I63" s="18"/>
      <c r="J63" s="18" t="s">
        <v>1247</v>
      </c>
      <c r="K63" s="18"/>
      <c r="L63" s="18"/>
    </row>
    <row r="64" spans="1:12" ht="50.1" customHeight="1" x14ac:dyDescent="0.15">
      <c r="A64" s="18"/>
      <c r="B64" s="18"/>
      <c r="C64" s="18"/>
      <c r="D64" s="1" t="s">
        <v>1248</v>
      </c>
      <c r="E64" s="1" t="s">
        <v>1249</v>
      </c>
      <c r="F64" s="1" t="s">
        <v>1250</v>
      </c>
      <c r="G64" s="1" t="s">
        <v>1248</v>
      </c>
      <c r="H64" s="1" t="s">
        <v>1249</v>
      </c>
      <c r="I64" s="1" t="s">
        <v>1251</v>
      </c>
      <c r="J64" s="1" t="s">
        <v>1248</v>
      </c>
      <c r="K64" s="1" t="s">
        <v>1249</v>
      </c>
      <c r="L64" s="1" t="s">
        <v>1252</v>
      </c>
    </row>
    <row r="65" spans="1:13" ht="24.95" customHeight="1" x14ac:dyDescent="0.15">
      <c r="A65" s="1" t="s">
        <v>386</v>
      </c>
      <c r="B65" s="1" t="s">
        <v>485</v>
      </c>
      <c r="C65" s="1" t="s">
        <v>486</v>
      </c>
      <c r="D65" s="1" t="s">
        <v>487</v>
      </c>
      <c r="E65" s="1" t="s">
        <v>488</v>
      </c>
      <c r="F65" s="1" t="s">
        <v>489</v>
      </c>
      <c r="G65" s="1" t="s">
        <v>490</v>
      </c>
      <c r="H65" s="1" t="s">
        <v>491</v>
      </c>
      <c r="I65" s="1" t="s">
        <v>492</v>
      </c>
      <c r="J65" s="1" t="s">
        <v>493</v>
      </c>
      <c r="K65" s="1" t="s">
        <v>494</v>
      </c>
      <c r="L65" s="1" t="s">
        <v>592</v>
      </c>
    </row>
    <row r="66" spans="1:13" x14ac:dyDescent="0.15">
      <c r="A66" s="1" t="s">
        <v>63</v>
      </c>
      <c r="B66" s="1" t="s">
        <v>63</v>
      </c>
      <c r="C66" s="1" t="s">
        <v>63</v>
      </c>
      <c r="D66" s="1" t="s">
        <v>63</v>
      </c>
      <c r="E66" s="1" t="s">
        <v>63</v>
      </c>
      <c r="F66" s="1" t="s">
        <v>63</v>
      </c>
      <c r="G66" s="1" t="s">
        <v>63</v>
      </c>
      <c r="H66" s="1" t="s">
        <v>63</v>
      </c>
      <c r="I66" s="1" t="s">
        <v>63</v>
      </c>
      <c r="J66" s="1" t="s">
        <v>63</v>
      </c>
      <c r="K66" s="1" t="s">
        <v>63</v>
      </c>
      <c r="L66" s="1" t="s">
        <v>63</v>
      </c>
    </row>
    <row r="67" spans="1:13" ht="15" customHeight="1" x14ac:dyDescent="0.15"/>
    <row r="68" spans="1:13" ht="24.95" customHeight="1" x14ac:dyDescent="0.15">
      <c r="A68" s="32" t="s">
        <v>1282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</row>
    <row r="69" spans="1:13" ht="15" customHeight="1" x14ac:dyDescent="0.15"/>
    <row r="70" spans="1:13" ht="24.95" customHeight="1" x14ac:dyDescent="0.15">
      <c r="A70" s="32" t="s">
        <v>1283</v>
      </c>
      <c r="B70" s="32"/>
      <c r="C70" s="32"/>
      <c r="D70" s="32"/>
      <c r="E70" s="32"/>
      <c r="F70" s="32"/>
    </row>
    <row r="71" spans="1:13" ht="24.95" customHeight="1" x14ac:dyDescent="0.15"/>
    <row r="72" spans="1:13" ht="50.1" customHeight="1" x14ac:dyDescent="0.15">
      <c r="A72" s="18" t="s">
        <v>379</v>
      </c>
      <c r="B72" s="18" t="s">
        <v>49</v>
      </c>
      <c r="C72" s="18" t="s">
        <v>1244</v>
      </c>
      <c r="D72" s="18" t="s">
        <v>1284</v>
      </c>
      <c r="E72" s="18"/>
      <c r="F72" s="18"/>
    </row>
    <row r="73" spans="1:13" ht="50.1" customHeight="1" x14ac:dyDescent="0.15">
      <c r="A73" s="18"/>
      <c r="B73" s="18"/>
      <c r="C73" s="18"/>
      <c r="D73" s="1" t="s">
        <v>1245</v>
      </c>
      <c r="E73" s="1" t="s">
        <v>1246</v>
      </c>
      <c r="F73" s="1" t="s">
        <v>1247</v>
      </c>
    </row>
    <row r="74" spans="1:13" ht="24.95" customHeight="1" x14ac:dyDescent="0.15">
      <c r="A74" s="1" t="s">
        <v>386</v>
      </c>
      <c r="B74" s="1" t="s">
        <v>485</v>
      </c>
      <c r="C74" s="1" t="s">
        <v>486</v>
      </c>
      <c r="D74" s="1" t="s">
        <v>487</v>
      </c>
      <c r="E74" s="1" t="s">
        <v>488</v>
      </c>
      <c r="F74" s="1" t="s">
        <v>489</v>
      </c>
    </row>
    <row r="75" spans="1:13" x14ac:dyDescent="0.15">
      <c r="A75" s="1" t="s">
        <v>63</v>
      </c>
      <c r="B75" s="1" t="s">
        <v>63</v>
      </c>
      <c r="C75" s="1" t="s">
        <v>63</v>
      </c>
      <c r="D75" s="1" t="s">
        <v>63</v>
      </c>
      <c r="E75" s="1" t="s">
        <v>63</v>
      </c>
      <c r="F75" s="1" t="s">
        <v>63</v>
      </c>
    </row>
    <row r="76" spans="1:13" ht="15" customHeight="1" x14ac:dyDescent="0.15"/>
    <row r="77" spans="1:13" ht="24.95" customHeight="1" x14ac:dyDescent="0.15">
      <c r="A77" s="32" t="s">
        <v>1285</v>
      </c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  <row r="78" spans="1:13" ht="15" customHeight="1" x14ac:dyDescent="0.15"/>
    <row r="79" spans="1:13" ht="24.95" customHeight="1" x14ac:dyDescent="0.15">
      <c r="A79" s="32" t="s">
        <v>1286</v>
      </c>
      <c r="B79" s="32"/>
      <c r="C79" s="32"/>
      <c r="D79" s="32"/>
      <c r="E79" s="32"/>
      <c r="F79" s="32"/>
    </row>
    <row r="80" spans="1:13" ht="24.95" customHeight="1" x14ac:dyDescent="0.15"/>
    <row r="81" spans="1:13" ht="50.1" customHeight="1" x14ac:dyDescent="0.15">
      <c r="A81" s="18" t="s">
        <v>379</v>
      </c>
      <c r="B81" s="18" t="s">
        <v>49</v>
      </c>
      <c r="C81" s="18" t="s">
        <v>1244</v>
      </c>
      <c r="D81" s="18" t="s">
        <v>1284</v>
      </c>
      <c r="E81" s="18"/>
      <c r="F81" s="18"/>
    </row>
    <row r="82" spans="1:13" ht="50.1" customHeight="1" x14ac:dyDescent="0.15">
      <c r="A82" s="18"/>
      <c r="B82" s="18"/>
      <c r="C82" s="18"/>
      <c r="D82" s="1" t="s">
        <v>1245</v>
      </c>
      <c r="E82" s="1" t="s">
        <v>1246</v>
      </c>
      <c r="F82" s="1" t="s">
        <v>1247</v>
      </c>
    </row>
    <row r="83" spans="1:13" ht="24.95" customHeight="1" x14ac:dyDescent="0.15">
      <c r="A83" s="1" t="s">
        <v>386</v>
      </c>
      <c r="B83" s="1" t="s">
        <v>485</v>
      </c>
      <c r="C83" s="1" t="s">
        <v>486</v>
      </c>
      <c r="D83" s="1" t="s">
        <v>487</v>
      </c>
      <c r="E83" s="1" t="s">
        <v>488</v>
      </c>
      <c r="F83" s="1" t="s">
        <v>489</v>
      </c>
    </row>
    <row r="84" spans="1:13" ht="24.95" customHeight="1" x14ac:dyDescent="0.15">
      <c r="A84" s="1" t="s">
        <v>386</v>
      </c>
      <c r="B84" s="1" t="s">
        <v>94</v>
      </c>
      <c r="C84" s="2" t="s">
        <v>1287</v>
      </c>
      <c r="D84" s="3">
        <v>4878000</v>
      </c>
      <c r="E84" s="3">
        <v>0</v>
      </c>
      <c r="F84" s="3">
        <v>0</v>
      </c>
    </row>
    <row r="85" spans="1:13" ht="24.95" customHeight="1" x14ac:dyDescent="0.15">
      <c r="A85" s="33" t="s">
        <v>584</v>
      </c>
      <c r="B85" s="33"/>
      <c r="C85" s="33"/>
      <c r="D85" s="10">
        <f>SUM(D84:D84)</f>
        <v>4878000</v>
      </c>
      <c r="E85" s="10">
        <f>SUM(E84:E84)</f>
        <v>0</v>
      </c>
      <c r="F85" s="10">
        <f>SUM(F84:F84)</f>
        <v>0</v>
      </c>
    </row>
    <row r="86" spans="1:13" ht="15" customHeight="1" x14ac:dyDescent="0.15"/>
    <row r="87" spans="1:13" ht="24.95" customHeight="1" x14ac:dyDescent="0.15">
      <c r="A87" s="32" t="s">
        <v>1288</v>
      </c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</row>
    <row r="88" spans="1:13" ht="15" customHeight="1" x14ac:dyDescent="0.15"/>
    <row r="89" spans="1:13" ht="24.95" customHeight="1" x14ac:dyDescent="0.15">
      <c r="A89" s="32" t="s">
        <v>1289</v>
      </c>
      <c r="B89" s="32"/>
      <c r="C89" s="32"/>
      <c r="D89" s="32"/>
      <c r="E89" s="32"/>
      <c r="F89" s="32"/>
    </row>
    <row r="90" spans="1:13" ht="24.95" customHeight="1" x14ac:dyDescent="0.15"/>
    <row r="91" spans="1:13" ht="50.1" customHeight="1" x14ac:dyDescent="0.15">
      <c r="A91" s="18" t="s">
        <v>379</v>
      </c>
      <c r="B91" s="18" t="s">
        <v>49</v>
      </c>
      <c r="C91" s="18" t="s">
        <v>1244</v>
      </c>
      <c r="D91" s="18" t="s">
        <v>1284</v>
      </c>
      <c r="E91" s="18"/>
      <c r="F91" s="18"/>
    </row>
    <row r="92" spans="1:13" ht="50.1" customHeight="1" x14ac:dyDescent="0.15">
      <c r="A92" s="18"/>
      <c r="B92" s="18"/>
      <c r="C92" s="18"/>
      <c r="D92" s="1" t="s">
        <v>1245</v>
      </c>
      <c r="E92" s="1" t="s">
        <v>1246</v>
      </c>
      <c r="F92" s="1" t="s">
        <v>1247</v>
      </c>
    </row>
    <row r="93" spans="1:13" ht="24.95" customHeight="1" x14ac:dyDescent="0.15">
      <c r="A93" s="1" t="s">
        <v>386</v>
      </c>
      <c r="B93" s="1" t="s">
        <v>485</v>
      </c>
      <c r="C93" s="1" t="s">
        <v>486</v>
      </c>
      <c r="D93" s="1" t="s">
        <v>487</v>
      </c>
      <c r="E93" s="1" t="s">
        <v>488</v>
      </c>
      <c r="F93" s="1" t="s">
        <v>489</v>
      </c>
    </row>
    <row r="94" spans="1:13" x14ac:dyDescent="0.15">
      <c r="A94" s="1" t="s">
        <v>63</v>
      </c>
      <c r="B94" s="1" t="s">
        <v>63</v>
      </c>
      <c r="C94" s="1" t="s">
        <v>63</v>
      </c>
      <c r="D94" s="1" t="s">
        <v>63</v>
      </c>
      <c r="E94" s="1" t="s">
        <v>63</v>
      </c>
      <c r="F94" s="1" t="s">
        <v>63</v>
      </c>
    </row>
    <row r="95" spans="1:13" ht="15" customHeight="1" x14ac:dyDescent="0.15"/>
    <row r="96" spans="1:13" ht="24.95" customHeight="1" x14ac:dyDescent="0.15">
      <c r="A96" s="32" t="s">
        <v>1290</v>
      </c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</row>
    <row r="97" spans="1:12" ht="24.95" customHeight="1" x14ac:dyDescent="0.15"/>
    <row r="98" spans="1:12" ht="50.1" customHeight="1" x14ac:dyDescent="0.15">
      <c r="A98" s="18" t="s">
        <v>379</v>
      </c>
      <c r="B98" s="18" t="s">
        <v>49</v>
      </c>
      <c r="C98" s="18" t="s">
        <v>1244</v>
      </c>
      <c r="D98" s="18" t="s">
        <v>1245</v>
      </c>
      <c r="E98" s="18"/>
      <c r="F98" s="18"/>
      <c r="G98" s="18" t="s">
        <v>1246</v>
      </c>
      <c r="H98" s="18"/>
      <c r="I98" s="18"/>
      <c r="J98" s="18" t="s">
        <v>1247</v>
      </c>
      <c r="K98" s="18"/>
      <c r="L98" s="18"/>
    </row>
    <row r="99" spans="1:12" ht="50.1" customHeight="1" x14ac:dyDescent="0.15">
      <c r="A99" s="18"/>
      <c r="B99" s="18"/>
      <c r="C99" s="18"/>
      <c r="D99" s="1" t="s">
        <v>1291</v>
      </c>
      <c r="E99" s="1" t="s">
        <v>1292</v>
      </c>
      <c r="F99" s="1" t="s">
        <v>1293</v>
      </c>
      <c r="G99" s="1" t="s">
        <v>1291</v>
      </c>
      <c r="H99" s="1" t="s">
        <v>1292</v>
      </c>
      <c r="I99" s="1" t="s">
        <v>1294</v>
      </c>
      <c r="J99" s="1" t="s">
        <v>1291</v>
      </c>
      <c r="K99" s="1" t="s">
        <v>1292</v>
      </c>
      <c r="L99" s="1" t="s">
        <v>1295</v>
      </c>
    </row>
    <row r="100" spans="1:12" ht="24.95" customHeight="1" x14ac:dyDescent="0.15">
      <c r="A100" s="1" t="s">
        <v>386</v>
      </c>
      <c r="B100" s="1" t="s">
        <v>485</v>
      </c>
      <c r="C100" s="1" t="s">
        <v>486</v>
      </c>
      <c r="D100" s="1" t="s">
        <v>487</v>
      </c>
      <c r="E100" s="1" t="s">
        <v>488</v>
      </c>
      <c r="F100" s="1" t="s">
        <v>489</v>
      </c>
      <c r="G100" s="1" t="s">
        <v>490</v>
      </c>
      <c r="H100" s="1" t="s">
        <v>491</v>
      </c>
      <c r="I100" s="1" t="s">
        <v>492</v>
      </c>
      <c r="J100" s="1" t="s">
        <v>493</v>
      </c>
      <c r="K100" s="1" t="s">
        <v>494</v>
      </c>
      <c r="L100" s="1" t="s">
        <v>592</v>
      </c>
    </row>
    <row r="101" spans="1:12" x14ac:dyDescent="0.15">
      <c r="A101" s="1" t="s">
        <v>63</v>
      </c>
      <c r="B101" s="1" t="s">
        <v>63</v>
      </c>
      <c r="C101" s="1" t="s">
        <v>63</v>
      </c>
      <c r="D101" s="1" t="s">
        <v>63</v>
      </c>
      <c r="E101" s="1" t="s">
        <v>63</v>
      </c>
      <c r="F101" s="1" t="s">
        <v>63</v>
      </c>
      <c r="G101" s="1" t="s">
        <v>63</v>
      </c>
      <c r="H101" s="1" t="s">
        <v>63</v>
      </c>
      <c r="I101" s="1" t="s">
        <v>63</v>
      </c>
      <c r="J101" s="1" t="s">
        <v>63</v>
      </c>
      <c r="K101" s="1" t="s">
        <v>63</v>
      </c>
      <c r="L101" s="1" t="s">
        <v>63</v>
      </c>
    </row>
  </sheetData>
  <sheetProtection password="C113" sheet="1" objects="1" scenarios="1"/>
  <mergeCells count="59">
    <mergeCell ref="A96:L96"/>
    <mergeCell ref="A98:A99"/>
    <mergeCell ref="B98:B99"/>
    <mergeCell ref="C98:C99"/>
    <mergeCell ref="D98:F98"/>
    <mergeCell ref="G98:I98"/>
    <mergeCell ref="J98:L98"/>
    <mergeCell ref="A85:C85"/>
    <mergeCell ref="A87:M87"/>
    <mergeCell ref="A89:F89"/>
    <mergeCell ref="A91:A92"/>
    <mergeCell ref="B91:B92"/>
    <mergeCell ref="C91:C92"/>
    <mergeCell ref="D91:F91"/>
    <mergeCell ref="A77:M77"/>
    <mergeCell ref="A79:F79"/>
    <mergeCell ref="A81:A82"/>
    <mergeCell ref="B81:B82"/>
    <mergeCell ref="C81:C82"/>
    <mergeCell ref="D81:F81"/>
    <mergeCell ref="A68:M68"/>
    <mergeCell ref="A70:F70"/>
    <mergeCell ref="A72:A73"/>
    <mergeCell ref="B72:B73"/>
    <mergeCell ref="C72:C73"/>
    <mergeCell ref="D72:F72"/>
    <mergeCell ref="A59:C59"/>
    <mergeCell ref="A61:L61"/>
    <mergeCell ref="A63:A64"/>
    <mergeCell ref="B63:B64"/>
    <mergeCell ref="C63:C64"/>
    <mergeCell ref="D63:F63"/>
    <mergeCell ref="G63:I63"/>
    <mergeCell ref="J63:L63"/>
    <mergeCell ref="A38:C38"/>
    <mergeCell ref="A40:L40"/>
    <mergeCell ref="A42:A43"/>
    <mergeCell ref="B42:B43"/>
    <mergeCell ref="C42:C43"/>
    <mergeCell ref="D42:F42"/>
    <mergeCell ref="G42:I42"/>
    <mergeCell ref="J42:L42"/>
    <mergeCell ref="A13:M13"/>
    <mergeCell ref="A15:L15"/>
    <mergeCell ref="A17:A18"/>
    <mergeCell ref="B17:B18"/>
    <mergeCell ref="C17:C18"/>
    <mergeCell ref="D17:F17"/>
    <mergeCell ref="G17:I17"/>
    <mergeCell ref="J17:L17"/>
    <mergeCell ref="A2:M2"/>
    <mergeCell ref="A4:M4"/>
    <mergeCell ref="A6:L6"/>
    <mergeCell ref="A8:A9"/>
    <mergeCell ref="B8:B9"/>
    <mergeCell ref="C8:C9"/>
    <mergeCell ref="D8:F8"/>
    <mergeCell ref="G8:I8"/>
    <mergeCell ref="J8:L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&amp;K00-00926214.O20.461320</oddHeader>
    <oddFooter>&amp;L&amp;L&amp;"Verdana,Полужирный"&amp;K000000&amp;L&amp;"Verdana,Полужирный"&amp;K00-014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6"/>
  <sheetViews>
    <sheetView workbookViewId="0"/>
  </sheetViews>
  <sheetFormatPr defaultRowHeight="10.5" x14ac:dyDescent="0.15"/>
  <cols>
    <col min="1" max="1" width="57.28515625" customWidth="1"/>
    <col min="2" max="2" width="9.5703125" customWidth="1"/>
    <col min="3" max="3" width="15.28515625" customWidth="1"/>
    <col min="4" max="16" width="22.85546875" customWidth="1"/>
  </cols>
  <sheetData>
    <row r="1" spans="1:16" ht="15" customHeight="1" x14ac:dyDescent="0.15"/>
    <row r="2" spans="1:16" ht="24.95" customHeight="1" x14ac:dyDescent="0.15">
      <c r="A2" s="17" t="s">
        <v>1296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5" customHeight="1" x14ac:dyDescent="0.15"/>
    <row r="4" spans="1:16" ht="24.95" customHeight="1" x14ac:dyDescent="0.15">
      <c r="A4" s="18" t="s">
        <v>47</v>
      </c>
      <c r="B4" s="18" t="s">
        <v>48</v>
      </c>
      <c r="C4" s="18" t="s">
        <v>49</v>
      </c>
      <c r="D4" s="18" t="s">
        <v>1297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24.95" customHeight="1" x14ac:dyDescent="0.15">
      <c r="A5" s="18"/>
      <c r="B5" s="18"/>
      <c r="C5" s="18"/>
      <c r="D5" s="18" t="s">
        <v>1298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 t="s">
        <v>1299</v>
      </c>
      <c r="P5" s="18"/>
    </row>
    <row r="6" spans="1:16" ht="24.95" customHeight="1" x14ac:dyDescent="0.15">
      <c r="A6" s="18"/>
      <c r="B6" s="18"/>
      <c r="C6" s="18"/>
      <c r="D6" s="18" t="s">
        <v>481</v>
      </c>
      <c r="E6" s="18" t="s">
        <v>53</v>
      </c>
      <c r="F6" s="18"/>
      <c r="G6" s="18"/>
      <c r="H6" s="18"/>
      <c r="I6" s="18"/>
      <c r="J6" s="18"/>
      <c r="K6" s="18"/>
      <c r="L6" s="18"/>
      <c r="M6" s="18"/>
      <c r="N6" s="18"/>
      <c r="O6" s="1" t="s">
        <v>1300</v>
      </c>
      <c r="P6" s="1" t="s">
        <v>1301</v>
      </c>
    </row>
    <row r="7" spans="1:16" ht="69.95" customHeight="1" x14ac:dyDescent="0.15">
      <c r="A7" s="18"/>
      <c r="B7" s="18"/>
      <c r="C7" s="18"/>
      <c r="D7" s="18"/>
      <c r="E7" s="18" t="s">
        <v>1302</v>
      </c>
      <c r="F7" s="18"/>
      <c r="G7" s="18" t="s">
        <v>1303</v>
      </c>
      <c r="H7" s="18"/>
      <c r="I7" s="18" t="s">
        <v>1304</v>
      </c>
      <c r="J7" s="18" t="s">
        <v>1305</v>
      </c>
      <c r="K7" s="18"/>
      <c r="L7" s="18" t="s">
        <v>1306</v>
      </c>
      <c r="M7" s="18"/>
      <c r="N7" s="18"/>
      <c r="O7" s="18" t="s">
        <v>481</v>
      </c>
      <c r="P7" s="18" t="s">
        <v>481</v>
      </c>
    </row>
    <row r="8" spans="1:16" ht="39.950000000000003" customHeight="1" x14ac:dyDescent="0.15">
      <c r="A8" s="18"/>
      <c r="B8" s="18"/>
      <c r="C8" s="18"/>
      <c r="D8" s="18"/>
      <c r="E8" s="1" t="s">
        <v>481</v>
      </c>
      <c r="F8" s="1" t="s">
        <v>1307</v>
      </c>
      <c r="G8" s="1" t="s">
        <v>481</v>
      </c>
      <c r="H8" s="1" t="s">
        <v>1307</v>
      </c>
      <c r="I8" s="18"/>
      <c r="J8" s="1" t="s">
        <v>481</v>
      </c>
      <c r="K8" s="1" t="s">
        <v>1307</v>
      </c>
      <c r="L8" s="1" t="s">
        <v>481</v>
      </c>
      <c r="M8" s="1" t="s">
        <v>1308</v>
      </c>
      <c r="N8" s="1" t="s">
        <v>1307</v>
      </c>
      <c r="O8" s="18"/>
      <c r="P8" s="18"/>
    </row>
    <row r="9" spans="1:16" ht="20.100000000000001" customHeight="1" x14ac:dyDescent="0.15">
      <c r="A9" s="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>
        <v>7</v>
      </c>
      <c r="H9" s="1">
        <v>8</v>
      </c>
      <c r="I9" s="1">
        <v>9</v>
      </c>
      <c r="J9" s="1">
        <v>10</v>
      </c>
      <c r="K9" s="1">
        <v>11</v>
      </c>
      <c r="L9" s="1">
        <v>12</v>
      </c>
      <c r="M9" s="1">
        <v>13</v>
      </c>
      <c r="N9" s="1">
        <v>14</v>
      </c>
      <c r="O9" s="1">
        <v>15</v>
      </c>
      <c r="P9" s="1">
        <v>16</v>
      </c>
    </row>
    <row r="10" spans="1:16" ht="24.95" customHeight="1" x14ac:dyDescent="0.15">
      <c r="A10" s="2" t="s">
        <v>60</v>
      </c>
      <c r="B10" s="1" t="s">
        <v>61</v>
      </c>
      <c r="C10" s="1" t="s">
        <v>62</v>
      </c>
      <c r="D10" s="3">
        <v>0</v>
      </c>
      <c r="E10" s="3" t="s">
        <v>63</v>
      </c>
      <c r="F10" s="3" t="s">
        <v>63</v>
      </c>
      <c r="G10" s="3" t="s">
        <v>63</v>
      </c>
      <c r="H10" s="3" t="s">
        <v>63</v>
      </c>
      <c r="I10" s="3" t="s">
        <v>63</v>
      </c>
      <c r="J10" s="3" t="s">
        <v>63</v>
      </c>
      <c r="K10" s="3" t="s">
        <v>63</v>
      </c>
      <c r="L10" s="3" t="s">
        <v>63</v>
      </c>
      <c r="M10" s="3" t="s">
        <v>63</v>
      </c>
      <c r="N10" s="3" t="s">
        <v>63</v>
      </c>
      <c r="O10" s="3">
        <v>0</v>
      </c>
      <c r="P10" s="3">
        <v>0</v>
      </c>
    </row>
    <row r="11" spans="1:16" ht="24.95" customHeight="1" x14ac:dyDescent="0.15">
      <c r="A11" s="2" t="s">
        <v>64</v>
      </c>
      <c r="B11" s="1" t="s">
        <v>65</v>
      </c>
      <c r="C11" s="1" t="s">
        <v>62</v>
      </c>
      <c r="D11" s="3">
        <v>0</v>
      </c>
      <c r="E11" s="3">
        <v>0</v>
      </c>
      <c r="F11" s="3" t="s">
        <v>63</v>
      </c>
      <c r="G11" s="3">
        <v>0</v>
      </c>
      <c r="H11" s="3" t="s">
        <v>63</v>
      </c>
      <c r="I11" s="3" t="s">
        <v>63</v>
      </c>
      <c r="J11" s="3" t="s">
        <v>63</v>
      </c>
      <c r="K11" s="3" t="s">
        <v>63</v>
      </c>
      <c r="L11" s="3">
        <v>0</v>
      </c>
      <c r="M11" s="3" t="s">
        <v>63</v>
      </c>
      <c r="N11" s="3" t="s">
        <v>63</v>
      </c>
      <c r="O11" s="3">
        <v>0</v>
      </c>
      <c r="P11" s="3">
        <v>0</v>
      </c>
    </row>
    <row r="12" spans="1:16" ht="24.95" customHeight="1" x14ac:dyDescent="0.15">
      <c r="A12" s="2" t="s">
        <v>66</v>
      </c>
      <c r="B12" s="1" t="s">
        <v>67</v>
      </c>
      <c r="C12" s="1"/>
      <c r="D12" s="3">
        <v>254590657.52000001</v>
      </c>
      <c r="E12" s="3">
        <v>190966949.36000001</v>
      </c>
      <c r="F12" s="3" t="s">
        <v>63</v>
      </c>
      <c r="G12" s="3">
        <v>4878000</v>
      </c>
      <c r="H12" s="3" t="s">
        <v>63</v>
      </c>
      <c r="I12" s="3" t="s">
        <v>63</v>
      </c>
      <c r="J12" s="3" t="s">
        <v>63</v>
      </c>
      <c r="K12" s="3" t="s">
        <v>63</v>
      </c>
      <c r="L12" s="3">
        <v>58745708.159999996</v>
      </c>
      <c r="M12" s="3" t="s">
        <v>63</v>
      </c>
      <c r="N12" s="3" t="s">
        <v>63</v>
      </c>
      <c r="O12" s="3">
        <v>249712657.52000001</v>
      </c>
      <c r="P12" s="3">
        <v>249712657.52000001</v>
      </c>
    </row>
    <row r="13" spans="1:16" ht="24.95" customHeight="1" x14ac:dyDescent="0.15">
      <c r="A13" s="2" t="s">
        <v>68</v>
      </c>
      <c r="B13" s="1" t="s">
        <v>69</v>
      </c>
      <c r="C13" s="1" t="s">
        <v>70</v>
      </c>
      <c r="D13" s="3">
        <v>0</v>
      </c>
      <c r="E13" s="3" t="s">
        <v>63</v>
      </c>
      <c r="F13" s="3" t="s">
        <v>63</v>
      </c>
      <c r="G13" s="3" t="s">
        <v>63</v>
      </c>
      <c r="H13" s="3" t="s">
        <v>63</v>
      </c>
      <c r="I13" s="3" t="s">
        <v>63</v>
      </c>
      <c r="J13" s="3" t="s">
        <v>63</v>
      </c>
      <c r="K13" s="3" t="s">
        <v>63</v>
      </c>
      <c r="L13" s="3" t="s">
        <v>63</v>
      </c>
      <c r="M13" s="3" t="s">
        <v>63</v>
      </c>
      <c r="N13" s="3" t="s">
        <v>63</v>
      </c>
      <c r="O13" s="3">
        <v>0</v>
      </c>
      <c r="P13" s="3">
        <v>0</v>
      </c>
    </row>
    <row r="14" spans="1:16" ht="24.95" customHeight="1" x14ac:dyDescent="0.15">
      <c r="A14" s="2" t="s">
        <v>71</v>
      </c>
      <c r="B14" s="1" t="s">
        <v>72</v>
      </c>
      <c r="C14" s="1" t="s">
        <v>70</v>
      </c>
      <c r="D14" s="3">
        <v>0</v>
      </c>
      <c r="E14" s="3" t="s">
        <v>63</v>
      </c>
      <c r="F14" s="3" t="s">
        <v>63</v>
      </c>
      <c r="G14" s="3" t="s">
        <v>63</v>
      </c>
      <c r="H14" s="3" t="s">
        <v>63</v>
      </c>
      <c r="I14" s="3" t="s">
        <v>63</v>
      </c>
      <c r="J14" s="3" t="s">
        <v>63</v>
      </c>
      <c r="K14" s="3" t="s">
        <v>63</v>
      </c>
      <c r="L14" s="3" t="s">
        <v>63</v>
      </c>
      <c r="M14" s="3" t="s">
        <v>63</v>
      </c>
      <c r="N14" s="3" t="s">
        <v>63</v>
      </c>
      <c r="O14" s="3">
        <v>0</v>
      </c>
      <c r="P14" s="3">
        <v>0</v>
      </c>
    </row>
    <row r="15" spans="1:16" ht="24.95" customHeight="1" x14ac:dyDescent="0.15">
      <c r="A15" s="2" t="s">
        <v>74</v>
      </c>
      <c r="B15" s="1" t="s">
        <v>75</v>
      </c>
      <c r="C15" s="1" t="s">
        <v>70</v>
      </c>
      <c r="D15" s="3">
        <v>0</v>
      </c>
      <c r="E15" s="3" t="s">
        <v>63</v>
      </c>
      <c r="F15" s="3" t="s">
        <v>63</v>
      </c>
      <c r="G15" s="3" t="s">
        <v>63</v>
      </c>
      <c r="H15" s="3" t="s">
        <v>63</v>
      </c>
      <c r="I15" s="3" t="s">
        <v>63</v>
      </c>
      <c r="J15" s="3" t="s">
        <v>63</v>
      </c>
      <c r="K15" s="3" t="s">
        <v>63</v>
      </c>
      <c r="L15" s="3" t="s">
        <v>63</v>
      </c>
      <c r="M15" s="3" t="s">
        <v>63</v>
      </c>
      <c r="N15" s="3" t="s">
        <v>63</v>
      </c>
      <c r="O15" s="3">
        <v>0</v>
      </c>
      <c r="P15" s="3">
        <v>0</v>
      </c>
    </row>
    <row r="16" spans="1:16" ht="50.1" customHeight="1" x14ac:dyDescent="0.15">
      <c r="A16" s="2" t="s">
        <v>77</v>
      </c>
      <c r="B16" s="1" t="s">
        <v>78</v>
      </c>
      <c r="C16" s="1" t="s">
        <v>79</v>
      </c>
      <c r="D16" s="3">
        <v>249712657.52000001</v>
      </c>
      <c r="E16" s="3">
        <v>190966949.36000001</v>
      </c>
      <c r="F16" s="3" t="s">
        <v>63</v>
      </c>
      <c r="G16" s="3" t="s">
        <v>63</v>
      </c>
      <c r="H16" s="3" t="s">
        <v>63</v>
      </c>
      <c r="I16" s="3" t="s">
        <v>63</v>
      </c>
      <c r="J16" s="3" t="s">
        <v>63</v>
      </c>
      <c r="K16" s="3" t="s">
        <v>63</v>
      </c>
      <c r="L16" s="3">
        <v>58745708.159999996</v>
      </c>
      <c r="M16" s="3" t="s">
        <v>63</v>
      </c>
      <c r="N16" s="3" t="s">
        <v>63</v>
      </c>
      <c r="O16" s="3">
        <v>249712657.52000001</v>
      </c>
      <c r="P16" s="3">
        <v>249712657.52000001</v>
      </c>
    </row>
    <row r="17" spans="1:16" ht="75" customHeight="1" x14ac:dyDescent="0.15">
      <c r="A17" s="2" t="s">
        <v>80</v>
      </c>
      <c r="B17" s="1" t="s">
        <v>81</v>
      </c>
      <c r="C17" s="1" t="s">
        <v>79</v>
      </c>
      <c r="D17" s="3">
        <v>190966949.36000001</v>
      </c>
      <c r="E17" s="3">
        <v>190966949.36000001</v>
      </c>
      <c r="F17" s="3" t="s">
        <v>63</v>
      </c>
      <c r="G17" s="3" t="s">
        <v>63</v>
      </c>
      <c r="H17" s="3" t="s">
        <v>63</v>
      </c>
      <c r="I17" s="3" t="s">
        <v>63</v>
      </c>
      <c r="J17" s="3" t="s">
        <v>63</v>
      </c>
      <c r="K17" s="3" t="s">
        <v>63</v>
      </c>
      <c r="L17" s="3" t="s">
        <v>63</v>
      </c>
      <c r="M17" s="3" t="s">
        <v>63</v>
      </c>
      <c r="N17" s="3" t="s">
        <v>63</v>
      </c>
      <c r="O17" s="3">
        <v>190966949.36000001</v>
      </c>
      <c r="P17" s="3">
        <v>190966949.36000001</v>
      </c>
    </row>
    <row r="18" spans="1:16" ht="50.1" customHeight="1" x14ac:dyDescent="0.15">
      <c r="A18" s="2" t="s">
        <v>83</v>
      </c>
      <c r="B18" s="1" t="s">
        <v>84</v>
      </c>
      <c r="C18" s="1" t="s">
        <v>79</v>
      </c>
      <c r="D18" s="3">
        <v>0</v>
      </c>
      <c r="E18" s="3" t="s">
        <v>63</v>
      </c>
      <c r="F18" s="3" t="s">
        <v>63</v>
      </c>
      <c r="G18" s="3" t="s">
        <v>63</v>
      </c>
      <c r="H18" s="3" t="s">
        <v>63</v>
      </c>
      <c r="I18" s="3" t="s">
        <v>63</v>
      </c>
      <c r="J18" s="3" t="s">
        <v>63</v>
      </c>
      <c r="K18" s="3" t="s">
        <v>63</v>
      </c>
      <c r="L18" s="3" t="s">
        <v>63</v>
      </c>
      <c r="M18" s="3" t="s">
        <v>63</v>
      </c>
      <c r="N18" s="3" t="s">
        <v>63</v>
      </c>
      <c r="O18" s="3">
        <v>0</v>
      </c>
      <c r="P18" s="3">
        <v>0</v>
      </c>
    </row>
    <row r="19" spans="1:16" ht="50.1" customHeight="1" x14ac:dyDescent="0.15">
      <c r="A19" s="2" t="s">
        <v>86</v>
      </c>
      <c r="B19" s="1" t="s">
        <v>87</v>
      </c>
      <c r="C19" s="1" t="s">
        <v>88</v>
      </c>
      <c r="D19" s="3">
        <v>0</v>
      </c>
      <c r="E19" s="3" t="s">
        <v>63</v>
      </c>
      <c r="F19" s="3" t="s">
        <v>63</v>
      </c>
      <c r="G19" s="3" t="s">
        <v>63</v>
      </c>
      <c r="H19" s="3" t="s">
        <v>63</v>
      </c>
      <c r="I19" s="3" t="s">
        <v>63</v>
      </c>
      <c r="J19" s="3" t="s">
        <v>63</v>
      </c>
      <c r="K19" s="3" t="s">
        <v>63</v>
      </c>
      <c r="L19" s="3" t="s">
        <v>63</v>
      </c>
      <c r="M19" s="3" t="s">
        <v>63</v>
      </c>
      <c r="N19" s="3" t="s">
        <v>63</v>
      </c>
      <c r="O19" s="3">
        <v>0</v>
      </c>
      <c r="P19" s="3">
        <v>0</v>
      </c>
    </row>
    <row r="20" spans="1:16" ht="38.1" customHeight="1" x14ac:dyDescent="0.15">
      <c r="A20" s="2" t="s">
        <v>89</v>
      </c>
      <c r="B20" s="1" t="s">
        <v>90</v>
      </c>
      <c r="C20" s="1" t="s">
        <v>88</v>
      </c>
      <c r="D20" s="3">
        <v>0</v>
      </c>
      <c r="E20" s="3" t="s">
        <v>63</v>
      </c>
      <c r="F20" s="3" t="s">
        <v>63</v>
      </c>
      <c r="G20" s="3" t="s">
        <v>63</v>
      </c>
      <c r="H20" s="3" t="s">
        <v>63</v>
      </c>
      <c r="I20" s="3" t="s">
        <v>63</v>
      </c>
      <c r="J20" s="3" t="s">
        <v>63</v>
      </c>
      <c r="K20" s="3" t="s">
        <v>63</v>
      </c>
      <c r="L20" s="3" t="s">
        <v>63</v>
      </c>
      <c r="M20" s="3" t="s">
        <v>63</v>
      </c>
      <c r="N20" s="3" t="s">
        <v>63</v>
      </c>
      <c r="O20" s="3">
        <v>0</v>
      </c>
      <c r="P20" s="3">
        <v>0</v>
      </c>
    </row>
    <row r="21" spans="1:16" ht="24.95" customHeight="1" x14ac:dyDescent="0.15">
      <c r="A21" s="2" t="s">
        <v>92</v>
      </c>
      <c r="B21" s="1" t="s">
        <v>93</v>
      </c>
      <c r="C21" s="1" t="s">
        <v>94</v>
      </c>
      <c r="D21" s="3">
        <v>4878000</v>
      </c>
      <c r="E21" s="3" t="s">
        <v>63</v>
      </c>
      <c r="F21" s="3" t="s">
        <v>63</v>
      </c>
      <c r="G21" s="3">
        <v>4878000</v>
      </c>
      <c r="H21" s="3" t="s">
        <v>63</v>
      </c>
      <c r="I21" s="3" t="s">
        <v>63</v>
      </c>
      <c r="J21" s="3" t="s">
        <v>63</v>
      </c>
      <c r="K21" s="3" t="s">
        <v>63</v>
      </c>
      <c r="L21" s="3" t="s">
        <v>63</v>
      </c>
      <c r="M21" s="3" t="s">
        <v>63</v>
      </c>
      <c r="N21" s="3" t="s">
        <v>63</v>
      </c>
      <c r="O21" s="3">
        <v>0</v>
      </c>
      <c r="P21" s="3">
        <v>0</v>
      </c>
    </row>
    <row r="22" spans="1:16" ht="38.1" customHeight="1" x14ac:dyDescent="0.15">
      <c r="A22" s="2" t="s">
        <v>95</v>
      </c>
      <c r="B22" s="1" t="s">
        <v>96</v>
      </c>
      <c r="C22" s="1" t="s">
        <v>94</v>
      </c>
      <c r="D22" s="3">
        <v>4878000</v>
      </c>
      <c r="E22" s="3" t="s">
        <v>63</v>
      </c>
      <c r="F22" s="3" t="s">
        <v>63</v>
      </c>
      <c r="G22" s="3">
        <v>4878000</v>
      </c>
      <c r="H22" s="3" t="s">
        <v>63</v>
      </c>
      <c r="I22" s="3" t="s">
        <v>63</v>
      </c>
      <c r="J22" s="3" t="s">
        <v>63</v>
      </c>
      <c r="K22" s="3" t="s">
        <v>63</v>
      </c>
      <c r="L22" s="3" t="s">
        <v>63</v>
      </c>
      <c r="M22" s="3" t="s">
        <v>63</v>
      </c>
      <c r="N22" s="3" t="s">
        <v>63</v>
      </c>
      <c r="O22" s="3">
        <v>0</v>
      </c>
      <c r="P22" s="3">
        <v>0</v>
      </c>
    </row>
    <row r="23" spans="1:16" ht="24.95" customHeight="1" x14ac:dyDescent="0.15">
      <c r="A23" s="2" t="s">
        <v>97</v>
      </c>
      <c r="B23" s="1" t="s">
        <v>98</v>
      </c>
      <c r="C23" s="1" t="s">
        <v>94</v>
      </c>
      <c r="D23" s="3">
        <v>0</v>
      </c>
      <c r="E23" s="3" t="s">
        <v>63</v>
      </c>
      <c r="F23" s="3" t="s">
        <v>63</v>
      </c>
      <c r="G23" s="3" t="s">
        <v>63</v>
      </c>
      <c r="H23" s="3" t="s">
        <v>63</v>
      </c>
      <c r="I23" s="3" t="s">
        <v>63</v>
      </c>
      <c r="J23" s="3" t="s">
        <v>63</v>
      </c>
      <c r="K23" s="3" t="s">
        <v>63</v>
      </c>
      <c r="L23" s="3" t="s">
        <v>63</v>
      </c>
      <c r="M23" s="3" t="s">
        <v>63</v>
      </c>
      <c r="N23" s="3" t="s">
        <v>63</v>
      </c>
      <c r="O23" s="3">
        <v>0</v>
      </c>
      <c r="P23" s="3">
        <v>0</v>
      </c>
    </row>
    <row r="24" spans="1:16" ht="24.95" customHeight="1" x14ac:dyDescent="0.15">
      <c r="A24" s="2" t="s">
        <v>99</v>
      </c>
      <c r="B24" s="1" t="s">
        <v>100</v>
      </c>
      <c r="C24" s="1" t="s">
        <v>94</v>
      </c>
      <c r="D24" s="3">
        <v>0</v>
      </c>
      <c r="E24" s="3" t="s">
        <v>63</v>
      </c>
      <c r="F24" s="3" t="s">
        <v>63</v>
      </c>
      <c r="G24" s="3" t="s">
        <v>63</v>
      </c>
      <c r="H24" s="3" t="s">
        <v>63</v>
      </c>
      <c r="I24" s="3" t="s">
        <v>63</v>
      </c>
      <c r="J24" s="3" t="s">
        <v>63</v>
      </c>
      <c r="K24" s="3" t="s">
        <v>63</v>
      </c>
      <c r="L24" s="3" t="s">
        <v>63</v>
      </c>
      <c r="M24" s="3" t="s">
        <v>63</v>
      </c>
      <c r="N24" s="3" t="s">
        <v>63</v>
      </c>
      <c r="O24" s="3">
        <v>0</v>
      </c>
      <c r="P24" s="3">
        <v>0</v>
      </c>
    </row>
    <row r="25" spans="1:16" ht="24.95" customHeight="1" x14ac:dyDescent="0.15">
      <c r="A25" s="2" t="s">
        <v>101</v>
      </c>
      <c r="B25" s="1" t="s">
        <v>102</v>
      </c>
      <c r="C25" s="1" t="s">
        <v>94</v>
      </c>
      <c r="D25" s="3">
        <v>0</v>
      </c>
      <c r="E25" s="3" t="s">
        <v>63</v>
      </c>
      <c r="F25" s="3" t="s">
        <v>63</v>
      </c>
      <c r="G25" s="3" t="s">
        <v>63</v>
      </c>
      <c r="H25" s="3" t="s">
        <v>63</v>
      </c>
      <c r="I25" s="3" t="s">
        <v>63</v>
      </c>
      <c r="J25" s="3" t="s">
        <v>63</v>
      </c>
      <c r="K25" s="3" t="s">
        <v>63</v>
      </c>
      <c r="L25" s="3" t="s">
        <v>63</v>
      </c>
      <c r="M25" s="3" t="s">
        <v>63</v>
      </c>
      <c r="N25" s="3" t="s">
        <v>63</v>
      </c>
      <c r="O25" s="3">
        <v>0</v>
      </c>
      <c r="P25" s="3">
        <v>0</v>
      </c>
    </row>
    <row r="26" spans="1:16" ht="24.95" customHeight="1" x14ac:dyDescent="0.15">
      <c r="A26" s="2" t="s">
        <v>103</v>
      </c>
      <c r="B26" s="1" t="s">
        <v>104</v>
      </c>
      <c r="C26" s="1" t="s">
        <v>105</v>
      </c>
      <c r="D26" s="3">
        <v>0</v>
      </c>
      <c r="E26" s="3" t="s">
        <v>63</v>
      </c>
      <c r="F26" s="3" t="s">
        <v>63</v>
      </c>
      <c r="G26" s="3" t="s">
        <v>63</v>
      </c>
      <c r="H26" s="3" t="s">
        <v>63</v>
      </c>
      <c r="I26" s="3" t="s">
        <v>63</v>
      </c>
      <c r="J26" s="3" t="s">
        <v>63</v>
      </c>
      <c r="K26" s="3" t="s">
        <v>63</v>
      </c>
      <c r="L26" s="3" t="s">
        <v>63</v>
      </c>
      <c r="M26" s="3" t="s">
        <v>63</v>
      </c>
      <c r="N26" s="3" t="s">
        <v>63</v>
      </c>
      <c r="O26" s="3">
        <v>0</v>
      </c>
      <c r="P26" s="3">
        <v>0</v>
      </c>
    </row>
    <row r="27" spans="1:16" ht="38.1" customHeight="1" x14ac:dyDescent="0.15">
      <c r="A27" s="2" t="s">
        <v>106</v>
      </c>
      <c r="B27" s="1" t="s">
        <v>107</v>
      </c>
      <c r="C27" s="1" t="s">
        <v>105</v>
      </c>
      <c r="D27" s="3">
        <v>0</v>
      </c>
      <c r="E27" s="3" t="s">
        <v>63</v>
      </c>
      <c r="F27" s="3" t="s">
        <v>63</v>
      </c>
      <c r="G27" s="3" t="s">
        <v>63</v>
      </c>
      <c r="H27" s="3" t="s">
        <v>63</v>
      </c>
      <c r="I27" s="3" t="s">
        <v>63</v>
      </c>
      <c r="J27" s="3" t="s">
        <v>63</v>
      </c>
      <c r="K27" s="3" t="s">
        <v>63</v>
      </c>
      <c r="L27" s="3" t="s">
        <v>63</v>
      </c>
      <c r="M27" s="3" t="s">
        <v>63</v>
      </c>
      <c r="N27" s="3" t="s">
        <v>63</v>
      </c>
      <c r="O27" s="3">
        <v>0</v>
      </c>
      <c r="P27" s="3">
        <v>0</v>
      </c>
    </row>
    <row r="28" spans="1:16" ht="24.95" customHeight="1" x14ac:dyDescent="0.15">
      <c r="A28" s="2" t="s">
        <v>108</v>
      </c>
      <c r="B28" s="1" t="s">
        <v>109</v>
      </c>
      <c r="C28" s="1" t="s">
        <v>62</v>
      </c>
      <c r="D28" s="3">
        <v>0</v>
      </c>
      <c r="E28" s="3" t="s">
        <v>63</v>
      </c>
      <c r="F28" s="3" t="s">
        <v>63</v>
      </c>
      <c r="G28" s="3" t="s">
        <v>63</v>
      </c>
      <c r="H28" s="3" t="s">
        <v>63</v>
      </c>
      <c r="I28" s="3" t="s">
        <v>63</v>
      </c>
      <c r="J28" s="3" t="s">
        <v>63</v>
      </c>
      <c r="K28" s="3" t="s">
        <v>63</v>
      </c>
      <c r="L28" s="3" t="s">
        <v>63</v>
      </c>
      <c r="M28" s="3" t="s">
        <v>63</v>
      </c>
      <c r="N28" s="3" t="s">
        <v>63</v>
      </c>
      <c r="O28" s="3">
        <v>0</v>
      </c>
      <c r="P28" s="3">
        <v>0</v>
      </c>
    </row>
    <row r="29" spans="1:16" ht="24.95" customHeight="1" x14ac:dyDescent="0.15">
      <c r="A29" s="2" t="s">
        <v>110</v>
      </c>
      <c r="B29" s="1" t="s">
        <v>111</v>
      </c>
      <c r="C29" s="1" t="s">
        <v>62</v>
      </c>
      <c r="D29" s="3">
        <v>0</v>
      </c>
      <c r="E29" s="3" t="s">
        <v>63</v>
      </c>
      <c r="F29" s="3" t="s">
        <v>63</v>
      </c>
      <c r="G29" s="3" t="s">
        <v>63</v>
      </c>
      <c r="H29" s="3" t="s">
        <v>63</v>
      </c>
      <c r="I29" s="3" t="s">
        <v>63</v>
      </c>
      <c r="J29" s="3" t="s">
        <v>63</v>
      </c>
      <c r="K29" s="3" t="s">
        <v>63</v>
      </c>
      <c r="L29" s="3" t="s">
        <v>63</v>
      </c>
      <c r="M29" s="3" t="s">
        <v>63</v>
      </c>
      <c r="N29" s="3" t="s">
        <v>63</v>
      </c>
      <c r="O29" s="3">
        <v>0</v>
      </c>
      <c r="P29" s="3">
        <v>0</v>
      </c>
    </row>
    <row r="30" spans="1:16" ht="87.95" customHeight="1" x14ac:dyDescent="0.15">
      <c r="A30" s="2" t="s">
        <v>112</v>
      </c>
      <c r="B30" s="1" t="s">
        <v>113</v>
      </c>
      <c r="C30" s="1" t="s">
        <v>114</v>
      </c>
      <c r="D30" s="3">
        <v>0</v>
      </c>
      <c r="E30" s="3" t="s">
        <v>63</v>
      </c>
      <c r="F30" s="3" t="s">
        <v>63</v>
      </c>
      <c r="G30" s="3" t="s">
        <v>63</v>
      </c>
      <c r="H30" s="3" t="s">
        <v>63</v>
      </c>
      <c r="I30" s="3" t="s">
        <v>63</v>
      </c>
      <c r="J30" s="3" t="s">
        <v>63</v>
      </c>
      <c r="K30" s="3" t="s">
        <v>63</v>
      </c>
      <c r="L30" s="3" t="s">
        <v>63</v>
      </c>
      <c r="M30" s="3" t="s">
        <v>63</v>
      </c>
      <c r="N30" s="3" t="s">
        <v>63</v>
      </c>
      <c r="O30" s="3">
        <v>0</v>
      </c>
      <c r="P30" s="3">
        <v>0</v>
      </c>
    </row>
    <row r="31" spans="1:16" ht="24.95" customHeight="1" x14ac:dyDescent="0.15">
      <c r="A31" s="2" t="s">
        <v>115</v>
      </c>
      <c r="B31" s="1" t="s">
        <v>116</v>
      </c>
      <c r="C31" s="1" t="s">
        <v>62</v>
      </c>
      <c r="D31" s="3">
        <v>254590657.52000001</v>
      </c>
      <c r="E31" s="3">
        <v>190966949.36000001</v>
      </c>
      <c r="F31" s="3" t="s">
        <v>63</v>
      </c>
      <c r="G31" s="3">
        <v>4878000</v>
      </c>
      <c r="H31" s="3" t="s">
        <v>63</v>
      </c>
      <c r="I31" s="3" t="s">
        <v>63</v>
      </c>
      <c r="J31" s="3" t="s">
        <v>63</v>
      </c>
      <c r="K31" s="3" t="s">
        <v>63</v>
      </c>
      <c r="L31" s="3">
        <v>58745708.159999996</v>
      </c>
      <c r="M31" s="3" t="s">
        <v>63</v>
      </c>
      <c r="N31" s="3" t="s">
        <v>63</v>
      </c>
      <c r="O31" s="3">
        <v>249712657.52000001</v>
      </c>
      <c r="P31" s="3">
        <v>249712657.52000001</v>
      </c>
    </row>
    <row r="32" spans="1:16" ht="38.1" customHeight="1" x14ac:dyDescent="0.15">
      <c r="A32" s="2" t="s">
        <v>117</v>
      </c>
      <c r="B32" s="1" t="s">
        <v>118</v>
      </c>
      <c r="C32" s="1" t="s">
        <v>62</v>
      </c>
      <c r="D32" s="3">
        <v>181231575.02000001</v>
      </c>
      <c r="E32" s="3">
        <v>127423573.36</v>
      </c>
      <c r="F32" s="3" t="s">
        <v>63</v>
      </c>
      <c r="G32" s="3" t="s">
        <v>63</v>
      </c>
      <c r="H32" s="3" t="s">
        <v>63</v>
      </c>
      <c r="I32" s="3" t="s">
        <v>63</v>
      </c>
      <c r="J32" s="3" t="s">
        <v>63</v>
      </c>
      <c r="K32" s="3" t="s">
        <v>63</v>
      </c>
      <c r="L32" s="3">
        <v>53808001.659999996</v>
      </c>
      <c r="M32" s="3" t="s">
        <v>63</v>
      </c>
      <c r="N32" s="3" t="s">
        <v>63</v>
      </c>
      <c r="O32" s="3">
        <v>181231575.02000001</v>
      </c>
      <c r="P32" s="3">
        <v>181231575.02000001</v>
      </c>
    </row>
    <row r="33" spans="1:16" ht="38.1" customHeight="1" x14ac:dyDescent="0.15">
      <c r="A33" s="2" t="s">
        <v>119</v>
      </c>
      <c r="B33" s="1" t="s">
        <v>120</v>
      </c>
      <c r="C33" s="1" t="s">
        <v>121</v>
      </c>
      <c r="D33" s="3">
        <v>138645741.16</v>
      </c>
      <c r="E33" s="3">
        <v>97969626.230000004</v>
      </c>
      <c r="F33" s="3" t="s">
        <v>63</v>
      </c>
      <c r="G33" s="3" t="s">
        <v>63</v>
      </c>
      <c r="H33" s="3" t="s">
        <v>63</v>
      </c>
      <c r="I33" s="3" t="s">
        <v>63</v>
      </c>
      <c r="J33" s="3" t="s">
        <v>63</v>
      </c>
      <c r="K33" s="3" t="s">
        <v>63</v>
      </c>
      <c r="L33" s="3">
        <v>40676114.93</v>
      </c>
      <c r="M33" s="3" t="s">
        <v>63</v>
      </c>
      <c r="N33" s="3" t="s">
        <v>63</v>
      </c>
      <c r="O33" s="3">
        <v>138645741.16</v>
      </c>
      <c r="P33" s="3">
        <v>138645741.16</v>
      </c>
    </row>
    <row r="34" spans="1:16" ht="38.1" customHeight="1" x14ac:dyDescent="0.15">
      <c r="A34" s="2" t="s">
        <v>122</v>
      </c>
      <c r="B34" s="1" t="s">
        <v>123</v>
      </c>
      <c r="C34" s="1" t="s">
        <v>121</v>
      </c>
      <c r="D34" s="3">
        <v>138055741.16</v>
      </c>
      <c r="E34" s="3">
        <v>97529626.230000004</v>
      </c>
      <c r="F34" s="3" t="s">
        <v>63</v>
      </c>
      <c r="G34" s="3" t="s">
        <v>63</v>
      </c>
      <c r="H34" s="3" t="s">
        <v>63</v>
      </c>
      <c r="I34" s="3" t="s">
        <v>63</v>
      </c>
      <c r="J34" s="3" t="s">
        <v>63</v>
      </c>
      <c r="K34" s="3" t="s">
        <v>63</v>
      </c>
      <c r="L34" s="3">
        <v>40526114.93</v>
      </c>
      <c r="M34" s="3" t="s">
        <v>63</v>
      </c>
      <c r="N34" s="3" t="s">
        <v>63</v>
      </c>
      <c r="O34" s="3">
        <v>138055741.16</v>
      </c>
      <c r="P34" s="3">
        <v>138055741.16</v>
      </c>
    </row>
    <row r="35" spans="1:16" ht="24.95" customHeight="1" x14ac:dyDescent="0.15">
      <c r="A35" s="2" t="s">
        <v>125</v>
      </c>
      <c r="B35" s="1" t="s">
        <v>126</v>
      </c>
      <c r="C35" s="1" t="s">
        <v>121</v>
      </c>
      <c r="D35" s="3">
        <v>97648009.689999998</v>
      </c>
      <c r="E35" s="3">
        <v>71117383.670000002</v>
      </c>
      <c r="F35" s="3" t="s">
        <v>63</v>
      </c>
      <c r="G35" s="3" t="s">
        <v>63</v>
      </c>
      <c r="H35" s="3" t="s">
        <v>63</v>
      </c>
      <c r="I35" s="3" t="s">
        <v>63</v>
      </c>
      <c r="J35" s="3" t="s">
        <v>63</v>
      </c>
      <c r="K35" s="3" t="s">
        <v>63</v>
      </c>
      <c r="L35" s="3">
        <v>26530626.02</v>
      </c>
      <c r="M35" s="3" t="s">
        <v>63</v>
      </c>
      <c r="N35" s="3" t="s">
        <v>63</v>
      </c>
      <c r="O35" s="3">
        <v>97648009.689999998</v>
      </c>
      <c r="P35" s="3">
        <v>97648009.689999998</v>
      </c>
    </row>
    <row r="36" spans="1:16" ht="24.95" customHeight="1" x14ac:dyDescent="0.15">
      <c r="A36" s="2" t="s">
        <v>127</v>
      </c>
      <c r="B36" s="1" t="s">
        <v>128</v>
      </c>
      <c r="C36" s="1" t="s">
        <v>121</v>
      </c>
      <c r="D36" s="3">
        <v>85965520.519999996</v>
      </c>
      <c r="E36" s="3">
        <v>61345497.560000002</v>
      </c>
      <c r="F36" s="3" t="s">
        <v>63</v>
      </c>
      <c r="G36" s="3" t="s">
        <v>63</v>
      </c>
      <c r="H36" s="3" t="s">
        <v>63</v>
      </c>
      <c r="I36" s="3" t="s">
        <v>63</v>
      </c>
      <c r="J36" s="3" t="s">
        <v>63</v>
      </c>
      <c r="K36" s="3" t="s">
        <v>63</v>
      </c>
      <c r="L36" s="3">
        <v>24620022.960000001</v>
      </c>
      <c r="M36" s="3" t="s">
        <v>63</v>
      </c>
      <c r="N36" s="3" t="s">
        <v>63</v>
      </c>
      <c r="O36" s="3">
        <v>85965520.519999996</v>
      </c>
      <c r="P36" s="3">
        <v>85965520.519999996</v>
      </c>
    </row>
    <row r="37" spans="1:16" ht="87.95" customHeight="1" x14ac:dyDescent="0.15">
      <c r="A37" s="2" t="s">
        <v>129</v>
      </c>
      <c r="B37" s="1" t="s">
        <v>130</v>
      </c>
      <c r="C37" s="1" t="s">
        <v>121</v>
      </c>
      <c r="D37" s="3">
        <v>0</v>
      </c>
      <c r="E37" s="3" t="s">
        <v>63</v>
      </c>
      <c r="F37" s="3" t="s">
        <v>63</v>
      </c>
      <c r="G37" s="3" t="s">
        <v>63</v>
      </c>
      <c r="H37" s="3" t="s">
        <v>63</v>
      </c>
      <c r="I37" s="3" t="s">
        <v>63</v>
      </c>
      <c r="J37" s="3" t="s">
        <v>63</v>
      </c>
      <c r="K37" s="3" t="s">
        <v>63</v>
      </c>
      <c r="L37" s="3" t="s">
        <v>63</v>
      </c>
      <c r="M37" s="3" t="s">
        <v>63</v>
      </c>
      <c r="N37" s="3" t="s">
        <v>63</v>
      </c>
      <c r="O37" s="3">
        <v>0</v>
      </c>
      <c r="P37" s="3">
        <v>0</v>
      </c>
    </row>
    <row r="38" spans="1:16" ht="50.1" customHeight="1" x14ac:dyDescent="0.15">
      <c r="A38" s="2" t="s">
        <v>131</v>
      </c>
      <c r="B38" s="1" t="s">
        <v>132</v>
      </c>
      <c r="C38" s="1" t="s">
        <v>121</v>
      </c>
      <c r="D38" s="3">
        <v>0</v>
      </c>
      <c r="E38" s="3" t="s">
        <v>63</v>
      </c>
      <c r="F38" s="3" t="s">
        <v>63</v>
      </c>
      <c r="G38" s="3" t="s">
        <v>63</v>
      </c>
      <c r="H38" s="3" t="s">
        <v>63</v>
      </c>
      <c r="I38" s="3" t="s">
        <v>63</v>
      </c>
      <c r="J38" s="3" t="s">
        <v>63</v>
      </c>
      <c r="K38" s="3" t="s">
        <v>63</v>
      </c>
      <c r="L38" s="3" t="s">
        <v>63</v>
      </c>
      <c r="M38" s="3" t="s">
        <v>63</v>
      </c>
      <c r="N38" s="3" t="s">
        <v>63</v>
      </c>
      <c r="O38" s="3">
        <v>0</v>
      </c>
      <c r="P38" s="3">
        <v>0</v>
      </c>
    </row>
    <row r="39" spans="1:16" ht="24.95" customHeight="1" x14ac:dyDescent="0.15">
      <c r="A39" s="2" t="s">
        <v>133</v>
      </c>
      <c r="B39" s="1" t="s">
        <v>134</v>
      </c>
      <c r="C39" s="1" t="s">
        <v>121</v>
      </c>
      <c r="D39" s="3">
        <v>0</v>
      </c>
      <c r="E39" s="3" t="s">
        <v>63</v>
      </c>
      <c r="F39" s="3" t="s">
        <v>63</v>
      </c>
      <c r="G39" s="3" t="s">
        <v>63</v>
      </c>
      <c r="H39" s="3" t="s">
        <v>63</v>
      </c>
      <c r="I39" s="3" t="s">
        <v>63</v>
      </c>
      <c r="J39" s="3" t="s">
        <v>63</v>
      </c>
      <c r="K39" s="3" t="s">
        <v>63</v>
      </c>
      <c r="L39" s="3" t="s">
        <v>63</v>
      </c>
      <c r="M39" s="3" t="s">
        <v>63</v>
      </c>
      <c r="N39" s="3" t="s">
        <v>63</v>
      </c>
      <c r="O39" s="3">
        <v>0</v>
      </c>
      <c r="P39" s="3">
        <v>0</v>
      </c>
    </row>
    <row r="40" spans="1:16" ht="24.95" customHeight="1" x14ac:dyDescent="0.15">
      <c r="A40" s="2" t="s">
        <v>135</v>
      </c>
      <c r="B40" s="1" t="s">
        <v>136</v>
      </c>
      <c r="C40" s="1" t="s">
        <v>121</v>
      </c>
      <c r="D40" s="3">
        <v>0</v>
      </c>
      <c r="E40" s="3" t="s">
        <v>63</v>
      </c>
      <c r="F40" s="3" t="s">
        <v>63</v>
      </c>
      <c r="G40" s="3" t="s">
        <v>63</v>
      </c>
      <c r="H40" s="3" t="s">
        <v>63</v>
      </c>
      <c r="I40" s="3" t="s">
        <v>63</v>
      </c>
      <c r="J40" s="3" t="s">
        <v>63</v>
      </c>
      <c r="K40" s="3" t="s">
        <v>63</v>
      </c>
      <c r="L40" s="3" t="s">
        <v>63</v>
      </c>
      <c r="M40" s="3" t="s">
        <v>63</v>
      </c>
      <c r="N40" s="3" t="s">
        <v>63</v>
      </c>
      <c r="O40" s="3">
        <v>0</v>
      </c>
      <c r="P40" s="3">
        <v>0</v>
      </c>
    </row>
    <row r="41" spans="1:16" ht="75" customHeight="1" x14ac:dyDescent="0.15">
      <c r="A41" s="2" t="s">
        <v>137</v>
      </c>
      <c r="B41" s="1" t="s">
        <v>138</v>
      </c>
      <c r="C41" s="1" t="s">
        <v>121</v>
      </c>
      <c r="D41" s="3">
        <v>0</v>
      </c>
      <c r="E41" s="3" t="s">
        <v>63</v>
      </c>
      <c r="F41" s="3" t="s">
        <v>63</v>
      </c>
      <c r="G41" s="3" t="s">
        <v>63</v>
      </c>
      <c r="H41" s="3" t="s">
        <v>63</v>
      </c>
      <c r="I41" s="3" t="s">
        <v>63</v>
      </c>
      <c r="J41" s="3" t="s">
        <v>63</v>
      </c>
      <c r="K41" s="3" t="s">
        <v>63</v>
      </c>
      <c r="L41" s="3" t="s">
        <v>63</v>
      </c>
      <c r="M41" s="3" t="s">
        <v>63</v>
      </c>
      <c r="N41" s="3" t="s">
        <v>63</v>
      </c>
      <c r="O41" s="3">
        <v>0</v>
      </c>
      <c r="P41" s="3">
        <v>0</v>
      </c>
    </row>
    <row r="42" spans="1:16" ht="50.1" customHeight="1" x14ac:dyDescent="0.15">
      <c r="A42" s="2" t="s">
        <v>139</v>
      </c>
      <c r="B42" s="1" t="s">
        <v>140</v>
      </c>
      <c r="C42" s="1" t="s">
        <v>121</v>
      </c>
      <c r="D42" s="3">
        <v>85965520.519999996</v>
      </c>
      <c r="E42" s="3">
        <v>61345497.560000002</v>
      </c>
      <c r="F42" s="3" t="s">
        <v>63</v>
      </c>
      <c r="G42" s="3" t="s">
        <v>63</v>
      </c>
      <c r="H42" s="3" t="s">
        <v>63</v>
      </c>
      <c r="I42" s="3" t="s">
        <v>63</v>
      </c>
      <c r="J42" s="3" t="s">
        <v>63</v>
      </c>
      <c r="K42" s="3" t="s">
        <v>63</v>
      </c>
      <c r="L42" s="3">
        <v>24620022.960000001</v>
      </c>
      <c r="M42" s="3" t="s">
        <v>63</v>
      </c>
      <c r="N42" s="3" t="s">
        <v>63</v>
      </c>
      <c r="O42" s="3">
        <v>85965520.519999996</v>
      </c>
      <c r="P42" s="3">
        <v>85965520.519999996</v>
      </c>
    </row>
    <row r="43" spans="1:16" ht="50.1" customHeight="1" x14ac:dyDescent="0.15">
      <c r="A43" s="2" t="s">
        <v>141</v>
      </c>
      <c r="B43" s="1" t="s">
        <v>142</v>
      </c>
      <c r="C43" s="1" t="s">
        <v>121</v>
      </c>
      <c r="D43" s="3">
        <v>0</v>
      </c>
      <c r="E43" s="3" t="s">
        <v>63</v>
      </c>
      <c r="F43" s="3" t="s">
        <v>63</v>
      </c>
      <c r="G43" s="3" t="s">
        <v>63</v>
      </c>
      <c r="H43" s="3" t="s">
        <v>63</v>
      </c>
      <c r="I43" s="3" t="s">
        <v>63</v>
      </c>
      <c r="J43" s="3" t="s">
        <v>63</v>
      </c>
      <c r="K43" s="3" t="s">
        <v>63</v>
      </c>
      <c r="L43" s="3" t="s">
        <v>63</v>
      </c>
      <c r="M43" s="3" t="s">
        <v>63</v>
      </c>
      <c r="N43" s="3" t="s">
        <v>63</v>
      </c>
      <c r="O43" s="3">
        <v>0</v>
      </c>
      <c r="P43" s="3">
        <v>0</v>
      </c>
    </row>
    <row r="44" spans="1:16" ht="24.95" customHeight="1" x14ac:dyDescent="0.15">
      <c r="A44" s="2" t="s">
        <v>143</v>
      </c>
      <c r="B44" s="1" t="s">
        <v>144</v>
      </c>
      <c r="C44" s="1" t="s">
        <v>121</v>
      </c>
      <c r="D44" s="3">
        <v>11682489.17</v>
      </c>
      <c r="E44" s="3">
        <v>9771886.1099999994</v>
      </c>
      <c r="F44" s="3" t="s">
        <v>63</v>
      </c>
      <c r="G44" s="3" t="s">
        <v>63</v>
      </c>
      <c r="H44" s="3" t="s">
        <v>63</v>
      </c>
      <c r="I44" s="3" t="s">
        <v>63</v>
      </c>
      <c r="J44" s="3" t="s">
        <v>63</v>
      </c>
      <c r="K44" s="3" t="s">
        <v>63</v>
      </c>
      <c r="L44" s="3">
        <v>1910603.06</v>
      </c>
      <c r="M44" s="3" t="s">
        <v>63</v>
      </c>
      <c r="N44" s="3" t="s">
        <v>63</v>
      </c>
      <c r="O44" s="3">
        <v>11682489.17</v>
      </c>
      <c r="P44" s="3">
        <v>11682489.17</v>
      </c>
    </row>
    <row r="45" spans="1:16" ht="24.95" customHeight="1" x14ac:dyDescent="0.15">
      <c r="A45" s="2" t="s">
        <v>145</v>
      </c>
      <c r="B45" s="1" t="s">
        <v>146</v>
      </c>
      <c r="C45" s="1" t="s">
        <v>121</v>
      </c>
      <c r="D45" s="3">
        <v>40407731.469999999</v>
      </c>
      <c r="E45" s="3">
        <v>26412242.559999999</v>
      </c>
      <c r="F45" s="3" t="s">
        <v>63</v>
      </c>
      <c r="G45" s="3" t="s">
        <v>63</v>
      </c>
      <c r="H45" s="3" t="s">
        <v>63</v>
      </c>
      <c r="I45" s="3" t="s">
        <v>63</v>
      </c>
      <c r="J45" s="3" t="s">
        <v>63</v>
      </c>
      <c r="K45" s="3" t="s">
        <v>63</v>
      </c>
      <c r="L45" s="3">
        <v>13995488.91</v>
      </c>
      <c r="M45" s="3" t="s">
        <v>63</v>
      </c>
      <c r="N45" s="3" t="s">
        <v>63</v>
      </c>
      <c r="O45" s="3">
        <v>40407731.469999999</v>
      </c>
      <c r="P45" s="3">
        <v>40407731.469999999</v>
      </c>
    </row>
    <row r="46" spans="1:16" ht="24.95" customHeight="1" x14ac:dyDescent="0.15">
      <c r="A46" s="2" t="s">
        <v>147</v>
      </c>
      <c r="B46" s="1" t="s">
        <v>148</v>
      </c>
      <c r="C46" s="1" t="s">
        <v>121</v>
      </c>
      <c r="D46" s="3">
        <v>4216470.53</v>
      </c>
      <c r="E46" s="3">
        <v>2546186.5499999998</v>
      </c>
      <c r="F46" s="3" t="s">
        <v>63</v>
      </c>
      <c r="G46" s="3" t="s">
        <v>63</v>
      </c>
      <c r="H46" s="3" t="s">
        <v>63</v>
      </c>
      <c r="I46" s="3" t="s">
        <v>63</v>
      </c>
      <c r="J46" s="3" t="s">
        <v>63</v>
      </c>
      <c r="K46" s="3" t="s">
        <v>63</v>
      </c>
      <c r="L46" s="3">
        <v>1670283.98</v>
      </c>
      <c r="M46" s="3" t="s">
        <v>63</v>
      </c>
      <c r="N46" s="3" t="s">
        <v>63</v>
      </c>
      <c r="O46" s="3">
        <v>4216470.53</v>
      </c>
      <c r="P46" s="3">
        <v>4216470.53</v>
      </c>
    </row>
    <row r="47" spans="1:16" ht="99.95" customHeight="1" x14ac:dyDescent="0.15">
      <c r="A47" s="2" t="s">
        <v>149</v>
      </c>
      <c r="B47" s="1" t="s">
        <v>150</v>
      </c>
      <c r="C47" s="1" t="s">
        <v>121</v>
      </c>
      <c r="D47" s="3">
        <v>13055236.5</v>
      </c>
      <c r="E47" s="3">
        <v>7804985.9500000002</v>
      </c>
      <c r="F47" s="3" t="s">
        <v>63</v>
      </c>
      <c r="G47" s="3" t="s">
        <v>63</v>
      </c>
      <c r="H47" s="3" t="s">
        <v>63</v>
      </c>
      <c r="I47" s="3" t="s">
        <v>63</v>
      </c>
      <c r="J47" s="3" t="s">
        <v>63</v>
      </c>
      <c r="K47" s="3" t="s">
        <v>63</v>
      </c>
      <c r="L47" s="3">
        <v>5250250.55</v>
      </c>
      <c r="M47" s="3" t="s">
        <v>63</v>
      </c>
      <c r="N47" s="3" t="s">
        <v>63</v>
      </c>
      <c r="O47" s="3">
        <v>13055236.5</v>
      </c>
      <c r="P47" s="3">
        <v>13055236.5</v>
      </c>
    </row>
    <row r="48" spans="1:16" ht="50.1" customHeight="1" x14ac:dyDescent="0.15">
      <c r="A48" s="2" t="s">
        <v>151</v>
      </c>
      <c r="B48" s="1" t="s">
        <v>152</v>
      </c>
      <c r="C48" s="1" t="s">
        <v>121</v>
      </c>
      <c r="D48" s="3">
        <v>0</v>
      </c>
      <c r="E48" s="3" t="s">
        <v>63</v>
      </c>
      <c r="F48" s="3" t="s">
        <v>63</v>
      </c>
      <c r="G48" s="3" t="s">
        <v>63</v>
      </c>
      <c r="H48" s="3" t="s">
        <v>63</v>
      </c>
      <c r="I48" s="3" t="s">
        <v>63</v>
      </c>
      <c r="J48" s="3" t="s">
        <v>63</v>
      </c>
      <c r="K48" s="3" t="s">
        <v>63</v>
      </c>
      <c r="L48" s="3" t="s">
        <v>63</v>
      </c>
      <c r="M48" s="3" t="s">
        <v>63</v>
      </c>
      <c r="N48" s="3" t="s">
        <v>63</v>
      </c>
      <c r="O48" s="3">
        <v>0</v>
      </c>
      <c r="P48" s="3">
        <v>0</v>
      </c>
    </row>
    <row r="49" spans="1:16" ht="50.1" customHeight="1" x14ac:dyDescent="0.15">
      <c r="A49" s="2" t="s">
        <v>153</v>
      </c>
      <c r="B49" s="1" t="s">
        <v>154</v>
      </c>
      <c r="C49" s="1" t="s">
        <v>121</v>
      </c>
      <c r="D49" s="3">
        <v>0</v>
      </c>
      <c r="E49" s="3" t="s">
        <v>63</v>
      </c>
      <c r="F49" s="3" t="s">
        <v>63</v>
      </c>
      <c r="G49" s="3" t="s">
        <v>63</v>
      </c>
      <c r="H49" s="3" t="s">
        <v>63</v>
      </c>
      <c r="I49" s="3" t="s">
        <v>63</v>
      </c>
      <c r="J49" s="3" t="s">
        <v>63</v>
      </c>
      <c r="K49" s="3" t="s">
        <v>63</v>
      </c>
      <c r="L49" s="3" t="s">
        <v>63</v>
      </c>
      <c r="M49" s="3" t="s">
        <v>63</v>
      </c>
      <c r="N49" s="3" t="s">
        <v>63</v>
      </c>
      <c r="O49" s="3">
        <v>0</v>
      </c>
      <c r="P49" s="3">
        <v>0</v>
      </c>
    </row>
    <row r="50" spans="1:16" ht="24.95" customHeight="1" x14ac:dyDescent="0.15">
      <c r="A50" s="2" t="s">
        <v>155</v>
      </c>
      <c r="B50" s="1" t="s">
        <v>156</v>
      </c>
      <c r="C50" s="1" t="s">
        <v>121</v>
      </c>
      <c r="D50" s="3">
        <v>0</v>
      </c>
      <c r="E50" s="3" t="s">
        <v>63</v>
      </c>
      <c r="F50" s="3" t="s">
        <v>63</v>
      </c>
      <c r="G50" s="3" t="s">
        <v>63</v>
      </c>
      <c r="H50" s="3" t="s">
        <v>63</v>
      </c>
      <c r="I50" s="3" t="s">
        <v>63</v>
      </c>
      <c r="J50" s="3" t="s">
        <v>63</v>
      </c>
      <c r="K50" s="3" t="s">
        <v>63</v>
      </c>
      <c r="L50" s="3" t="s">
        <v>63</v>
      </c>
      <c r="M50" s="3" t="s">
        <v>63</v>
      </c>
      <c r="N50" s="3" t="s">
        <v>63</v>
      </c>
      <c r="O50" s="3">
        <v>0</v>
      </c>
      <c r="P50" s="3">
        <v>0</v>
      </c>
    </row>
    <row r="51" spans="1:16" ht="24.95" customHeight="1" x14ac:dyDescent="0.15">
      <c r="A51" s="2" t="s">
        <v>157</v>
      </c>
      <c r="B51" s="1" t="s">
        <v>158</v>
      </c>
      <c r="C51" s="1" t="s">
        <v>121</v>
      </c>
      <c r="D51" s="3">
        <v>1621895.88</v>
      </c>
      <c r="E51" s="3">
        <v>1621895.88</v>
      </c>
      <c r="F51" s="3" t="s">
        <v>63</v>
      </c>
      <c r="G51" s="3" t="s">
        <v>63</v>
      </c>
      <c r="H51" s="3" t="s">
        <v>63</v>
      </c>
      <c r="I51" s="3" t="s">
        <v>63</v>
      </c>
      <c r="J51" s="3" t="s">
        <v>63</v>
      </c>
      <c r="K51" s="3" t="s">
        <v>63</v>
      </c>
      <c r="L51" s="3" t="s">
        <v>63</v>
      </c>
      <c r="M51" s="3" t="s">
        <v>63</v>
      </c>
      <c r="N51" s="3" t="s">
        <v>63</v>
      </c>
      <c r="O51" s="3">
        <v>1621895.88</v>
      </c>
      <c r="P51" s="3">
        <v>1621895.88</v>
      </c>
    </row>
    <row r="52" spans="1:16" ht="24.95" customHeight="1" x14ac:dyDescent="0.15">
      <c r="A52" s="2" t="s">
        <v>145</v>
      </c>
      <c r="B52" s="1" t="s">
        <v>159</v>
      </c>
      <c r="C52" s="1" t="s">
        <v>121</v>
      </c>
      <c r="D52" s="3">
        <v>21514128.559999999</v>
      </c>
      <c r="E52" s="3">
        <v>14439174.18</v>
      </c>
      <c r="F52" s="3" t="s">
        <v>63</v>
      </c>
      <c r="G52" s="3" t="s">
        <v>63</v>
      </c>
      <c r="H52" s="3" t="s">
        <v>63</v>
      </c>
      <c r="I52" s="3" t="s">
        <v>63</v>
      </c>
      <c r="J52" s="3" t="s">
        <v>63</v>
      </c>
      <c r="K52" s="3" t="s">
        <v>63</v>
      </c>
      <c r="L52" s="3">
        <v>7074954.3799999999</v>
      </c>
      <c r="M52" s="3" t="s">
        <v>63</v>
      </c>
      <c r="N52" s="3" t="s">
        <v>63</v>
      </c>
      <c r="O52" s="3">
        <v>21514128.559999999</v>
      </c>
      <c r="P52" s="3">
        <v>21514128.559999999</v>
      </c>
    </row>
    <row r="53" spans="1:16" ht="24.95" customHeight="1" x14ac:dyDescent="0.15">
      <c r="A53" s="2" t="s">
        <v>160</v>
      </c>
      <c r="B53" s="1" t="s">
        <v>161</v>
      </c>
      <c r="C53" s="1" t="s">
        <v>121</v>
      </c>
      <c r="D53" s="3">
        <v>590000</v>
      </c>
      <c r="E53" s="3">
        <v>440000</v>
      </c>
      <c r="F53" s="3" t="s">
        <v>63</v>
      </c>
      <c r="G53" s="3" t="s">
        <v>63</v>
      </c>
      <c r="H53" s="3" t="s">
        <v>63</v>
      </c>
      <c r="I53" s="3" t="s">
        <v>63</v>
      </c>
      <c r="J53" s="3" t="s">
        <v>63</v>
      </c>
      <c r="K53" s="3" t="s">
        <v>63</v>
      </c>
      <c r="L53" s="3">
        <v>150000</v>
      </c>
      <c r="M53" s="3" t="s">
        <v>63</v>
      </c>
      <c r="N53" s="3" t="s">
        <v>63</v>
      </c>
      <c r="O53" s="3">
        <v>590000</v>
      </c>
      <c r="P53" s="3">
        <v>590000</v>
      </c>
    </row>
    <row r="54" spans="1:16" ht="50.1" customHeight="1" x14ac:dyDescent="0.15">
      <c r="A54" s="2" t="s">
        <v>163</v>
      </c>
      <c r="B54" s="1" t="s">
        <v>164</v>
      </c>
      <c r="C54" s="1" t="s">
        <v>165</v>
      </c>
      <c r="D54" s="3">
        <v>543000</v>
      </c>
      <c r="E54" s="3" t="s">
        <v>63</v>
      </c>
      <c r="F54" s="3" t="s">
        <v>63</v>
      </c>
      <c r="G54" s="3" t="s">
        <v>63</v>
      </c>
      <c r="H54" s="3" t="s">
        <v>63</v>
      </c>
      <c r="I54" s="3" t="s">
        <v>63</v>
      </c>
      <c r="J54" s="3" t="s">
        <v>63</v>
      </c>
      <c r="K54" s="3" t="s">
        <v>63</v>
      </c>
      <c r="L54" s="3">
        <v>543000</v>
      </c>
      <c r="M54" s="3" t="s">
        <v>63</v>
      </c>
      <c r="N54" s="3" t="s">
        <v>63</v>
      </c>
      <c r="O54" s="3">
        <v>543000</v>
      </c>
      <c r="P54" s="3">
        <v>543000</v>
      </c>
    </row>
    <row r="55" spans="1:16" ht="63" customHeight="1" x14ac:dyDescent="0.15">
      <c r="A55" s="2" t="s">
        <v>166</v>
      </c>
      <c r="B55" s="1" t="s">
        <v>167</v>
      </c>
      <c r="C55" s="1" t="s">
        <v>165</v>
      </c>
      <c r="D55" s="3">
        <v>93000</v>
      </c>
      <c r="E55" s="3" t="s">
        <v>63</v>
      </c>
      <c r="F55" s="3" t="s">
        <v>63</v>
      </c>
      <c r="G55" s="3" t="s">
        <v>63</v>
      </c>
      <c r="H55" s="3" t="s">
        <v>63</v>
      </c>
      <c r="I55" s="3" t="s">
        <v>63</v>
      </c>
      <c r="J55" s="3" t="s">
        <v>63</v>
      </c>
      <c r="K55" s="3" t="s">
        <v>63</v>
      </c>
      <c r="L55" s="3">
        <v>93000</v>
      </c>
      <c r="M55" s="3" t="s">
        <v>63</v>
      </c>
      <c r="N55" s="3" t="s">
        <v>63</v>
      </c>
      <c r="O55" s="3">
        <v>93000</v>
      </c>
      <c r="P55" s="3">
        <v>93000</v>
      </c>
    </row>
    <row r="56" spans="1:16" ht="24.95" customHeight="1" x14ac:dyDescent="0.15">
      <c r="A56" s="2" t="s">
        <v>169</v>
      </c>
      <c r="B56" s="1" t="s">
        <v>170</v>
      </c>
      <c r="C56" s="1" t="s">
        <v>165</v>
      </c>
      <c r="D56" s="3">
        <v>0</v>
      </c>
      <c r="E56" s="3" t="s">
        <v>63</v>
      </c>
      <c r="F56" s="3" t="s">
        <v>63</v>
      </c>
      <c r="G56" s="3" t="s">
        <v>63</v>
      </c>
      <c r="H56" s="3" t="s">
        <v>63</v>
      </c>
      <c r="I56" s="3" t="s">
        <v>63</v>
      </c>
      <c r="J56" s="3" t="s">
        <v>63</v>
      </c>
      <c r="K56" s="3" t="s">
        <v>63</v>
      </c>
      <c r="L56" s="3" t="s">
        <v>63</v>
      </c>
      <c r="M56" s="3" t="s">
        <v>63</v>
      </c>
      <c r="N56" s="3" t="s">
        <v>63</v>
      </c>
      <c r="O56" s="3">
        <v>0</v>
      </c>
      <c r="P56" s="3">
        <v>0</v>
      </c>
    </row>
    <row r="57" spans="1:16" ht="75" customHeight="1" x14ac:dyDescent="0.15">
      <c r="A57" s="2" t="s">
        <v>172</v>
      </c>
      <c r="B57" s="1" t="s">
        <v>173</v>
      </c>
      <c r="C57" s="1" t="s">
        <v>165</v>
      </c>
      <c r="D57" s="3">
        <v>450000</v>
      </c>
      <c r="E57" s="3" t="s">
        <v>63</v>
      </c>
      <c r="F57" s="3" t="s">
        <v>63</v>
      </c>
      <c r="G57" s="3" t="s">
        <v>63</v>
      </c>
      <c r="H57" s="3" t="s">
        <v>63</v>
      </c>
      <c r="I57" s="3" t="s">
        <v>63</v>
      </c>
      <c r="J57" s="3" t="s">
        <v>63</v>
      </c>
      <c r="K57" s="3" t="s">
        <v>63</v>
      </c>
      <c r="L57" s="3">
        <v>450000</v>
      </c>
      <c r="M57" s="3" t="s">
        <v>63</v>
      </c>
      <c r="N57" s="3" t="s">
        <v>63</v>
      </c>
      <c r="O57" s="3">
        <v>450000</v>
      </c>
      <c r="P57" s="3">
        <v>450000</v>
      </c>
    </row>
    <row r="58" spans="1:16" ht="50.1" customHeight="1" x14ac:dyDescent="0.15">
      <c r="A58" s="2" t="s">
        <v>175</v>
      </c>
      <c r="B58" s="1" t="s">
        <v>176</v>
      </c>
      <c r="C58" s="1" t="s">
        <v>165</v>
      </c>
      <c r="D58" s="3">
        <v>0</v>
      </c>
      <c r="E58" s="3" t="s">
        <v>63</v>
      </c>
      <c r="F58" s="3" t="s">
        <v>63</v>
      </c>
      <c r="G58" s="3" t="s">
        <v>63</v>
      </c>
      <c r="H58" s="3" t="s">
        <v>63</v>
      </c>
      <c r="I58" s="3" t="s">
        <v>63</v>
      </c>
      <c r="J58" s="3" t="s">
        <v>63</v>
      </c>
      <c r="K58" s="3" t="s">
        <v>63</v>
      </c>
      <c r="L58" s="3" t="s">
        <v>63</v>
      </c>
      <c r="M58" s="3" t="s">
        <v>63</v>
      </c>
      <c r="N58" s="3" t="s">
        <v>63</v>
      </c>
      <c r="O58" s="3">
        <v>0</v>
      </c>
      <c r="P58" s="3">
        <v>0</v>
      </c>
    </row>
    <row r="59" spans="1:16" ht="24.95" customHeight="1" x14ac:dyDescent="0.15">
      <c r="A59" s="2" t="s">
        <v>177</v>
      </c>
      <c r="B59" s="1" t="s">
        <v>178</v>
      </c>
      <c r="C59" s="1" t="s">
        <v>165</v>
      </c>
      <c r="D59" s="3">
        <v>0</v>
      </c>
      <c r="E59" s="3" t="s">
        <v>63</v>
      </c>
      <c r="F59" s="3" t="s">
        <v>63</v>
      </c>
      <c r="G59" s="3" t="s">
        <v>63</v>
      </c>
      <c r="H59" s="3" t="s">
        <v>63</v>
      </c>
      <c r="I59" s="3" t="s">
        <v>63</v>
      </c>
      <c r="J59" s="3" t="s">
        <v>63</v>
      </c>
      <c r="K59" s="3" t="s">
        <v>63</v>
      </c>
      <c r="L59" s="3" t="s">
        <v>63</v>
      </c>
      <c r="M59" s="3" t="s">
        <v>63</v>
      </c>
      <c r="N59" s="3" t="s">
        <v>63</v>
      </c>
      <c r="O59" s="3">
        <v>0</v>
      </c>
      <c r="P59" s="3">
        <v>0</v>
      </c>
    </row>
    <row r="60" spans="1:16" ht="24.95" customHeight="1" x14ac:dyDescent="0.15">
      <c r="A60" s="2" t="s">
        <v>180</v>
      </c>
      <c r="B60" s="1" t="s">
        <v>181</v>
      </c>
      <c r="C60" s="1" t="s">
        <v>182</v>
      </c>
      <c r="D60" s="3">
        <v>350000</v>
      </c>
      <c r="E60" s="3" t="s">
        <v>63</v>
      </c>
      <c r="F60" s="3" t="s">
        <v>63</v>
      </c>
      <c r="G60" s="3" t="s">
        <v>63</v>
      </c>
      <c r="H60" s="3" t="s">
        <v>63</v>
      </c>
      <c r="I60" s="3" t="s">
        <v>63</v>
      </c>
      <c r="J60" s="3" t="s">
        <v>63</v>
      </c>
      <c r="K60" s="3" t="s">
        <v>63</v>
      </c>
      <c r="L60" s="3">
        <v>350000</v>
      </c>
      <c r="M60" s="3" t="s">
        <v>63</v>
      </c>
      <c r="N60" s="3" t="s">
        <v>63</v>
      </c>
      <c r="O60" s="3">
        <v>350000</v>
      </c>
      <c r="P60" s="3">
        <v>350000</v>
      </c>
    </row>
    <row r="61" spans="1:16" ht="24.95" customHeight="1" x14ac:dyDescent="0.15">
      <c r="A61" s="2" t="s">
        <v>169</v>
      </c>
      <c r="B61" s="1" t="s">
        <v>183</v>
      </c>
      <c r="C61" s="1" t="s">
        <v>182</v>
      </c>
      <c r="D61" s="3">
        <v>0</v>
      </c>
      <c r="E61" s="3" t="s">
        <v>63</v>
      </c>
      <c r="F61" s="3" t="s">
        <v>63</v>
      </c>
      <c r="G61" s="3" t="s">
        <v>63</v>
      </c>
      <c r="H61" s="3" t="s">
        <v>63</v>
      </c>
      <c r="I61" s="3" t="s">
        <v>63</v>
      </c>
      <c r="J61" s="3" t="s">
        <v>63</v>
      </c>
      <c r="K61" s="3" t="s">
        <v>63</v>
      </c>
      <c r="L61" s="3" t="s">
        <v>63</v>
      </c>
      <c r="M61" s="3" t="s">
        <v>63</v>
      </c>
      <c r="N61" s="3" t="s">
        <v>63</v>
      </c>
      <c r="O61" s="3">
        <v>0</v>
      </c>
      <c r="P61" s="3">
        <v>0</v>
      </c>
    </row>
    <row r="62" spans="1:16" ht="75" customHeight="1" x14ac:dyDescent="0.15">
      <c r="A62" s="2" t="s">
        <v>172</v>
      </c>
      <c r="B62" s="1" t="s">
        <v>184</v>
      </c>
      <c r="C62" s="1" t="s">
        <v>182</v>
      </c>
      <c r="D62" s="3">
        <v>350000</v>
      </c>
      <c r="E62" s="3" t="s">
        <v>63</v>
      </c>
      <c r="F62" s="3" t="s">
        <v>63</v>
      </c>
      <c r="G62" s="3" t="s">
        <v>63</v>
      </c>
      <c r="H62" s="3" t="s">
        <v>63</v>
      </c>
      <c r="I62" s="3" t="s">
        <v>63</v>
      </c>
      <c r="J62" s="3" t="s">
        <v>63</v>
      </c>
      <c r="K62" s="3" t="s">
        <v>63</v>
      </c>
      <c r="L62" s="3">
        <v>350000</v>
      </c>
      <c r="M62" s="3" t="s">
        <v>63</v>
      </c>
      <c r="N62" s="3" t="s">
        <v>63</v>
      </c>
      <c r="O62" s="3">
        <v>350000</v>
      </c>
      <c r="P62" s="3">
        <v>350000</v>
      </c>
    </row>
    <row r="63" spans="1:16" ht="50.1" customHeight="1" x14ac:dyDescent="0.15">
      <c r="A63" s="2" t="s">
        <v>175</v>
      </c>
      <c r="B63" s="1" t="s">
        <v>185</v>
      </c>
      <c r="C63" s="1" t="s">
        <v>182</v>
      </c>
      <c r="D63" s="3">
        <v>0</v>
      </c>
      <c r="E63" s="3" t="s">
        <v>63</v>
      </c>
      <c r="F63" s="3" t="s">
        <v>63</v>
      </c>
      <c r="G63" s="3" t="s">
        <v>63</v>
      </c>
      <c r="H63" s="3" t="s">
        <v>63</v>
      </c>
      <c r="I63" s="3" t="s">
        <v>63</v>
      </c>
      <c r="J63" s="3" t="s">
        <v>63</v>
      </c>
      <c r="K63" s="3" t="s">
        <v>63</v>
      </c>
      <c r="L63" s="3" t="s">
        <v>63</v>
      </c>
      <c r="M63" s="3" t="s">
        <v>63</v>
      </c>
      <c r="N63" s="3" t="s">
        <v>63</v>
      </c>
      <c r="O63" s="3">
        <v>0</v>
      </c>
      <c r="P63" s="3">
        <v>0</v>
      </c>
    </row>
    <row r="64" spans="1:16" ht="75" customHeight="1" x14ac:dyDescent="0.15">
      <c r="A64" s="2" t="s">
        <v>186</v>
      </c>
      <c r="B64" s="1" t="s">
        <v>187</v>
      </c>
      <c r="C64" s="1" t="s">
        <v>188</v>
      </c>
      <c r="D64" s="3">
        <v>41692833.859999999</v>
      </c>
      <c r="E64" s="3">
        <v>29453947.129999999</v>
      </c>
      <c r="F64" s="3" t="s">
        <v>63</v>
      </c>
      <c r="G64" s="3" t="s">
        <v>63</v>
      </c>
      <c r="H64" s="3" t="s">
        <v>63</v>
      </c>
      <c r="I64" s="3" t="s">
        <v>63</v>
      </c>
      <c r="J64" s="3" t="s">
        <v>63</v>
      </c>
      <c r="K64" s="3" t="s">
        <v>63</v>
      </c>
      <c r="L64" s="3">
        <v>12238886.73</v>
      </c>
      <c r="M64" s="3" t="s">
        <v>63</v>
      </c>
      <c r="N64" s="3" t="s">
        <v>63</v>
      </c>
      <c r="O64" s="3">
        <v>41692833.859999999</v>
      </c>
      <c r="P64" s="3">
        <v>41692833.859999999</v>
      </c>
    </row>
    <row r="65" spans="1:16" ht="38.1" customHeight="1" x14ac:dyDescent="0.15">
      <c r="A65" s="2" t="s">
        <v>189</v>
      </c>
      <c r="B65" s="1" t="s">
        <v>190</v>
      </c>
      <c r="C65" s="1" t="s">
        <v>188</v>
      </c>
      <c r="D65" s="3">
        <v>41692833.859999999</v>
      </c>
      <c r="E65" s="3">
        <v>29453947.129999999</v>
      </c>
      <c r="F65" s="3" t="s">
        <v>63</v>
      </c>
      <c r="G65" s="3" t="s">
        <v>63</v>
      </c>
      <c r="H65" s="3" t="s">
        <v>63</v>
      </c>
      <c r="I65" s="3" t="s">
        <v>63</v>
      </c>
      <c r="J65" s="3" t="s">
        <v>63</v>
      </c>
      <c r="K65" s="3" t="s">
        <v>63</v>
      </c>
      <c r="L65" s="3">
        <v>12238886.73</v>
      </c>
      <c r="M65" s="3" t="s">
        <v>63</v>
      </c>
      <c r="N65" s="3" t="s">
        <v>63</v>
      </c>
      <c r="O65" s="3">
        <v>41692833.859999999</v>
      </c>
      <c r="P65" s="3">
        <v>41692833.859999999</v>
      </c>
    </row>
    <row r="66" spans="1:16" ht="24.95" customHeight="1" x14ac:dyDescent="0.15">
      <c r="A66" s="2" t="s">
        <v>192</v>
      </c>
      <c r="B66" s="1" t="s">
        <v>193</v>
      </c>
      <c r="C66" s="1" t="s">
        <v>188</v>
      </c>
      <c r="D66" s="3">
        <v>0</v>
      </c>
      <c r="E66" s="3" t="s">
        <v>63</v>
      </c>
      <c r="F66" s="3" t="s">
        <v>63</v>
      </c>
      <c r="G66" s="3" t="s">
        <v>63</v>
      </c>
      <c r="H66" s="3" t="s">
        <v>63</v>
      </c>
      <c r="I66" s="3" t="s">
        <v>63</v>
      </c>
      <c r="J66" s="3" t="s">
        <v>63</v>
      </c>
      <c r="K66" s="3" t="s">
        <v>63</v>
      </c>
      <c r="L66" s="3" t="s">
        <v>63</v>
      </c>
      <c r="M66" s="3" t="s">
        <v>63</v>
      </c>
      <c r="N66" s="3" t="s">
        <v>63</v>
      </c>
      <c r="O66" s="3">
        <v>0</v>
      </c>
      <c r="P66" s="3">
        <v>0</v>
      </c>
    </row>
    <row r="67" spans="1:16" ht="24.95" customHeight="1" x14ac:dyDescent="0.15">
      <c r="A67" s="2" t="s">
        <v>177</v>
      </c>
      <c r="B67" s="1" t="s">
        <v>194</v>
      </c>
      <c r="C67" s="1" t="s">
        <v>188</v>
      </c>
      <c r="D67" s="3">
        <v>0</v>
      </c>
      <c r="E67" s="3" t="s">
        <v>63</v>
      </c>
      <c r="F67" s="3" t="s">
        <v>63</v>
      </c>
      <c r="G67" s="3" t="s">
        <v>63</v>
      </c>
      <c r="H67" s="3" t="s">
        <v>63</v>
      </c>
      <c r="I67" s="3" t="s">
        <v>63</v>
      </c>
      <c r="J67" s="3" t="s">
        <v>63</v>
      </c>
      <c r="K67" s="3" t="s">
        <v>63</v>
      </c>
      <c r="L67" s="3" t="s">
        <v>63</v>
      </c>
      <c r="M67" s="3" t="s">
        <v>63</v>
      </c>
      <c r="N67" s="3" t="s">
        <v>63</v>
      </c>
      <c r="O67" s="3">
        <v>0</v>
      </c>
      <c r="P67" s="3">
        <v>0</v>
      </c>
    </row>
    <row r="68" spans="1:16" ht="24.95" customHeight="1" x14ac:dyDescent="0.15">
      <c r="A68" s="2" t="s">
        <v>195</v>
      </c>
      <c r="B68" s="1" t="s">
        <v>196</v>
      </c>
      <c r="C68" s="1" t="s">
        <v>197</v>
      </c>
      <c r="D68" s="3">
        <v>0</v>
      </c>
      <c r="E68" s="3" t="s">
        <v>63</v>
      </c>
      <c r="F68" s="3" t="s">
        <v>63</v>
      </c>
      <c r="G68" s="3" t="s">
        <v>63</v>
      </c>
      <c r="H68" s="3" t="s">
        <v>63</v>
      </c>
      <c r="I68" s="3" t="s">
        <v>63</v>
      </c>
      <c r="J68" s="3" t="s">
        <v>63</v>
      </c>
      <c r="K68" s="3" t="s">
        <v>63</v>
      </c>
      <c r="L68" s="3" t="s">
        <v>63</v>
      </c>
      <c r="M68" s="3" t="s">
        <v>63</v>
      </c>
      <c r="N68" s="3" t="s">
        <v>63</v>
      </c>
      <c r="O68" s="3">
        <v>0</v>
      </c>
      <c r="P68" s="3">
        <v>0</v>
      </c>
    </row>
    <row r="69" spans="1:16" ht="63" customHeight="1" x14ac:dyDescent="0.15">
      <c r="A69" s="2" t="s">
        <v>198</v>
      </c>
      <c r="B69" s="1" t="s">
        <v>199</v>
      </c>
      <c r="C69" s="1" t="s">
        <v>200</v>
      </c>
      <c r="D69" s="3">
        <v>0</v>
      </c>
      <c r="E69" s="3" t="s">
        <v>63</v>
      </c>
      <c r="F69" s="3" t="s">
        <v>63</v>
      </c>
      <c r="G69" s="3" t="s">
        <v>63</v>
      </c>
      <c r="H69" s="3" t="s">
        <v>63</v>
      </c>
      <c r="I69" s="3" t="s">
        <v>63</v>
      </c>
      <c r="J69" s="3" t="s">
        <v>63</v>
      </c>
      <c r="K69" s="3" t="s">
        <v>63</v>
      </c>
      <c r="L69" s="3" t="s">
        <v>63</v>
      </c>
      <c r="M69" s="3" t="s">
        <v>63</v>
      </c>
      <c r="N69" s="3" t="s">
        <v>63</v>
      </c>
      <c r="O69" s="3">
        <v>0</v>
      </c>
      <c r="P69" s="3">
        <v>0</v>
      </c>
    </row>
    <row r="70" spans="1:16" ht="63" customHeight="1" x14ac:dyDescent="0.15">
      <c r="A70" s="2" t="s">
        <v>202</v>
      </c>
      <c r="B70" s="1" t="s">
        <v>203</v>
      </c>
      <c r="C70" s="1" t="s">
        <v>204</v>
      </c>
      <c r="D70" s="3">
        <v>0</v>
      </c>
      <c r="E70" s="3" t="s">
        <v>63</v>
      </c>
      <c r="F70" s="3" t="s">
        <v>63</v>
      </c>
      <c r="G70" s="3" t="s">
        <v>63</v>
      </c>
      <c r="H70" s="3" t="s">
        <v>63</v>
      </c>
      <c r="I70" s="3" t="s">
        <v>63</v>
      </c>
      <c r="J70" s="3" t="s">
        <v>63</v>
      </c>
      <c r="K70" s="3" t="s">
        <v>63</v>
      </c>
      <c r="L70" s="3" t="s">
        <v>63</v>
      </c>
      <c r="M70" s="3" t="s">
        <v>63</v>
      </c>
      <c r="N70" s="3" t="s">
        <v>63</v>
      </c>
      <c r="O70" s="3">
        <v>0</v>
      </c>
      <c r="P70" s="3">
        <v>0</v>
      </c>
    </row>
    <row r="71" spans="1:16" ht="50.1" customHeight="1" x14ac:dyDescent="0.15">
      <c r="A71" s="2" t="s">
        <v>205</v>
      </c>
      <c r="B71" s="1" t="s">
        <v>206</v>
      </c>
      <c r="C71" s="1" t="s">
        <v>207</v>
      </c>
      <c r="D71" s="3">
        <v>0</v>
      </c>
      <c r="E71" s="3" t="s">
        <v>63</v>
      </c>
      <c r="F71" s="3" t="s">
        <v>63</v>
      </c>
      <c r="G71" s="3" t="s">
        <v>63</v>
      </c>
      <c r="H71" s="3" t="s">
        <v>63</v>
      </c>
      <c r="I71" s="3" t="s">
        <v>63</v>
      </c>
      <c r="J71" s="3" t="s">
        <v>63</v>
      </c>
      <c r="K71" s="3" t="s">
        <v>63</v>
      </c>
      <c r="L71" s="3" t="s">
        <v>63</v>
      </c>
      <c r="M71" s="3" t="s">
        <v>63</v>
      </c>
      <c r="N71" s="3" t="s">
        <v>63</v>
      </c>
      <c r="O71" s="3">
        <v>0</v>
      </c>
      <c r="P71" s="3">
        <v>0</v>
      </c>
    </row>
    <row r="72" spans="1:16" ht="63" customHeight="1" x14ac:dyDescent="0.15">
      <c r="A72" s="2" t="s">
        <v>208</v>
      </c>
      <c r="B72" s="1" t="s">
        <v>209</v>
      </c>
      <c r="C72" s="1" t="s">
        <v>207</v>
      </c>
      <c r="D72" s="3">
        <v>0</v>
      </c>
      <c r="E72" s="3" t="s">
        <v>63</v>
      </c>
      <c r="F72" s="3" t="s">
        <v>63</v>
      </c>
      <c r="G72" s="3" t="s">
        <v>63</v>
      </c>
      <c r="H72" s="3" t="s">
        <v>63</v>
      </c>
      <c r="I72" s="3" t="s">
        <v>63</v>
      </c>
      <c r="J72" s="3" t="s">
        <v>63</v>
      </c>
      <c r="K72" s="3" t="s">
        <v>63</v>
      </c>
      <c r="L72" s="3" t="s">
        <v>63</v>
      </c>
      <c r="M72" s="3" t="s">
        <v>63</v>
      </c>
      <c r="N72" s="3" t="s">
        <v>63</v>
      </c>
      <c r="O72" s="3">
        <v>0</v>
      </c>
      <c r="P72" s="3">
        <v>0</v>
      </c>
    </row>
    <row r="73" spans="1:16" ht="63" customHeight="1" x14ac:dyDescent="0.15">
      <c r="A73" s="2" t="s">
        <v>211</v>
      </c>
      <c r="B73" s="1" t="s">
        <v>212</v>
      </c>
      <c r="C73" s="1" t="s">
        <v>207</v>
      </c>
      <c r="D73" s="3">
        <v>0</v>
      </c>
      <c r="E73" s="3" t="s">
        <v>63</v>
      </c>
      <c r="F73" s="3" t="s">
        <v>63</v>
      </c>
      <c r="G73" s="3" t="s">
        <v>63</v>
      </c>
      <c r="H73" s="3" t="s">
        <v>63</v>
      </c>
      <c r="I73" s="3" t="s">
        <v>63</v>
      </c>
      <c r="J73" s="3" t="s">
        <v>63</v>
      </c>
      <c r="K73" s="3" t="s">
        <v>63</v>
      </c>
      <c r="L73" s="3" t="s">
        <v>63</v>
      </c>
      <c r="M73" s="3" t="s">
        <v>63</v>
      </c>
      <c r="N73" s="3" t="s">
        <v>63</v>
      </c>
      <c r="O73" s="3">
        <v>0</v>
      </c>
      <c r="P73" s="3">
        <v>0</v>
      </c>
    </row>
    <row r="74" spans="1:16" ht="99.95" customHeight="1" x14ac:dyDescent="0.15">
      <c r="A74" s="2" t="s">
        <v>214</v>
      </c>
      <c r="B74" s="1" t="s">
        <v>215</v>
      </c>
      <c r="C74" s="1" t="s">
        <v>216</v>
      </c>
      <c r="D74" s="3">
        <v>0</v>
      </c>
      <c r="E74" s="3" t="s">
        <v>63</v>
      </c>
      <c r="F74" s="3" t="s">
        <v>63</v>
      </c>
      <c r="G74" s="3" t="s">
        <v>63</v>
      </c>
      <c r="H74" s="3" t="s">
        <v>63</v>
      </c>
      <c r="I74" s="3" t="s">
        <v>63</v>
      </c>
      <c r="J74" s="3" t="s">
        <v>63</v>
      </c>
      <c r="K74" s="3" t="s">
        <v>63</v>
      </c>
      <c r="L74" s="3" t="s">
        <v>63</v>
      </c>
      <c r="M74" s="3" t="s">
        <v>63</v>
      </c>
      <c r="N74" s="3" t="s">
        <v>63</v>
      </c>
      <c r="O74" s="3">
        <v>0</v>
      </c>
      <c r="P74" s="3">
        <v>0</v>
      </c>
    </row>
    <row r="75" spans="1:16" ht="24.95" customHeight="1" x14ac:dyDescent="0.15">
      <c r="A75" s="2" t="s">
        <v>217</v>
      </c>
      <c r="B75" s="1" t="s">
        <v>218</v>
      </c>
      <c r="C75" s="1" t="s">
        <v>219</v>
      </c>
      <c r="D75" s="3">
        <v>0</v>
      </c>
      <c r="E75" s="3" t="s">
        <v>63</v>
      </c>
      <c r="F75" s="3" t="s">
        <v>63</v>
      </c>
      <c r="G75" s="3" t="s">
        <v>63</v>
      </c>
      <c r="H75" s="3" t="s">
        <v>63</v>
      </c>
      <c r="I75" s="3" t="s">
        <v>63</v>
      </c>
      <c r="J75" s="3" t="s">
        <v>63</v>
      </c>
      <c r="K75" s="3" t="s">
        <v>63</v>
      </c>
      <c r="L75" s="3" t="s">
        <v>63</v>
      </c>
      <c r="M75" s="3" t="s">
        <v>63</v>
      </c>
      <c r="N75" s="3" t="s">
        <v>63</v>
      </c>
      <c r="O75" s="3">
        <v>0</v>
      </c>
      <c r="P75" s="3">
        <v>0</v>
      </c>
    </row>
    <row r="76" spans="1:16" ht="87.95" customHeight="1" x14ac:dyDescent="0.15">
      <c r="A76" s="2" t="s">
        <v>220</v>
      </c>
      <c r="B76" s="1" t="s">
        <v>221</v>
      </c>
      <c r="C76" s="1" t="s">
        <v>219</v>
      </c>
      <c r="D76" s="3">
        <v>0</v>
      </c>
      <c r="E76" s="3" t="s">
        <v>63</v>
      </c>
      <c r="F76" s="3" t="s">
        <v>63</v>
      </c>
      <c r="G76" s="3" t="s">
        <v>63</v>
      </c>
      <c r="H76" s="3" t="s">
        <v>63</v>
      </c>
      <c r="I76" s="3" t="s">
        <v>63</v>
      </c>
      <c r="J76" s="3" t="s">
        <v>63</v>
      </c>
      <c r="K76" s="3" t="s">
        <v>63</v>
      </c>
      <c r="L76" s="3" t="s">
        <v>63</v>
      </c>
      <c r="M76" s="3" t="s">
        <v>63</v>
      </c>
      <c r="N76" s="3" t="s">
        <v>63</v>
      </c>
      <c r="O76" s="3">
        <v>0</v>
      </c>
      <c r="P76" s="3">
        <v>0</v>
      </c>
    </row>
    <row r="77" spans="1:16" ht="24.95" customHeight="1" x14ac:dyDescent="0.15">
      <c r="A77" s="2" t="s">
        <v>222</v>
      </c>
      <c r="B77" s="1" t="s">
        <v>223</v>
      </c>
      <c r="C77" s="1" t="s">
        <v>219</v>
      </c>
      <c r="D77" s="3">
        <v>0</v>
      </c>
      <c r="E77" s="3" t="s">
        <v>63</v>
      </c>
      <c r="F77" s="3" t="s">
        <v>63</v>
      </c>
      <c r="G77" s="3" t="s">
        <v>63</v>
      </c>
      <c r="H77" s="3" t="s">
        <v>63</v>
      </c>
      <c r="I77" s="3" t="s">
        <v>63</v>
      </c>
      <c r="J77" s="3" t="s">
        <v>63</v>
      </c>
      <c r="K77" s="3" t="s">
        <v>63</v>
      </c>
      <c r="L77" s="3" t="s">
        <v>63</v>
      </c>
      <c r="M77" s="3" t="s">
        <v>63</v>
      </c>
      <c r="N77" s="3" t="s">
        <v>63</v>
      </c>
      <c r="O77" s="3">
        <v>0</v>
      </c>
      <c r="P77" s="3">
        <v>0</v>
      </c>
    </row>
    <row r="78" spans="1:16" ht="24.95" customHeight="1" x14ac:dyDescent="0.15">
      <c r="A78" s="2" t="s">
        <v>224</v>
      </c>
      <c r="B78" s="1" t="s">
        <v>225</v>
      </c>
      <c r="C78" s="1" t="s">
        <v>226</v>
      </c>
      <c r="D78" s="3">
        <v>2344454</v>
      </c>
      <c r="E78" s="3">
        <v>2339454</v>
      </c>
      <c r="F78" s="3" t="s">
        <v>63</v>
      </c>
      <c r="G78" s="3" t="s">
        <v>63</v>
      </c>
      <c r="H78" s="3" t="s">
        <v>63</v>
      </c>
      <c r="I78" s="3" t="s">
        <v>63</v>
      </c>
      <c r="J78" s="3" t="s">
        <v>63</v>
      </c>
      <c r="K78" s="3" t="s">
        <v>63</v>
      </c>
      <c r="L78" s="3">
        <v>5000</v>
      </c>
      <c r="M78" s="3" t="s">
        <v>63</v>
      </c>
      <c r="N78" s="3" t="s">
        <v>63</v>
      </c>
      <c r="O78" s="3">
        <v>2344454</v>
      </c>
      <c r="P78" s="3">
        <v>2344454</v>
      </c>
    </row>
    <row r="79" spans="1:16" ht="38.1" customHeight="1" x14ac:dyDescent="0.15">
      <c r="A79" s="2" t="s">
        <v>227</v>
      </c>
      <c r="B79" s="1" t="s">
        <v>228</v>
      </c>
      <c r="C79" s="1" t="s">
        <v>229</v>
      </c>
      <c r="D79" s="3">
        <v>2328184</v>
      </c>
      <c r="E79" s="3">
        <v>2328184</v>
      </c>
      <c r="F79" s="3" t="s">
        <v>63</v>
      </c>
      <c r="G79" s="3" t="s">
        <v>63</v>
      </c>
      <c r="H79" s="3" t="s">
        <v>63</v>
      </c>
      <c r="I79" s="3" t="s">
        <v>63</v>
      </c>
      <c r="J79" s="3" t="s">
        <v>63</v>
      </c>
      <c r="K79" s="3" t="s">
        <v>63</v>
      </c>
      <c r="L79" s="3" t="s">
        <v>63</v>
      </c>
      <c r="M79" s="3" t="s">
        <v>63</v>
      </c>
      <c r="N79" s="3" t="s">
        <v>63</v>
      </c>
      <c r="O79" s="3">
        <v>2328184</v>
      </c>
      <c r="P79" s="3">
        <v>2328184</v>
      </c>
    </row>
    <row r="80" spans="1:16" ht="75" customHeight="1" x14ac:dyDescent="0.15">
      <c r="A80" s="2" t="s">
        <v>231</v>
      </c>
      <c r="B80" s="1" t="s">
        <v>232</v>
      </c>
      <c r="C80" s="1" t="s">
        <v>233</v>
      </c>
      <c r="D80" s="3">
        <v>11270</v>
      </c>
      <c r="E80" s="3">
        <v>11270</v>
      </c>
      <c r="F80" s="3" t="s">
        <v>63</v>
      </c>
      <c r="G80" s="3" t="s">
        <v>63</v>
      </c>
      <c r="H80" s="3" t="s">
        <v>63</v>
      </c>
      <c r="I80" s="3" t="s">
        <v>63</v>
      </c>
      <c r="J80" s="3" t="s">
        <v>63</v>
      </c>
      <c r="K80" s="3" t="s">
        <v>63</v>
      </c>
      <c r="L80" s="3" t="s">
        <v>63</v>
      </c>
      <c r="M80" s="3" t="s">
        <v>63</v>
      </c>
      <c r="N80" s="3" t="s">
        <v>63</v>
      </c>
      <c r="O80" s="3">
        <v>11270</v>
      </c>
      <c r="P80" s="3">
        <v>11270</v>
      </c>
    </row>
    <row r="81" spans="1:16" ht="50.1" customHeight="1" x14ac:dyDescent="0.15">
      <c r="A81" s="2" t="s">
        <v>234</v>
      </c>
      <c r="B81" s="1" t="s">
        <v>235</v>
      </c>
      <c r="C81" s="1" t="s">
        <v>236</v>
      </c>
      <c r="D81" s="3">
        <v>5000</v>
      </c>
      <c r="E81" s="3" t="s">
        <v>63</v>
      </c>
      <c r="F81" s="3" t="s">
        <v>63</v>
      </c>
      <c r="G81" s="3" t="s">
        <v>63</v>
      </c>
      <c r="H81" s="3" t="s">
        <v>63</v>
      </c>
      <c r="I81" s="3" t="s">
        <v>63</v>
      </c>
      <c r="J81" s="3" t="s">
        <v>63</v>
      </c>
      <c r="K81" s="3" t="s">
        <v>63</v>
      </c>
      <c r="L81" s="3">
        <v>5000</v>
      </c>
      <c r="M81" s="3" t="s">
        <v>63</v>
      </c>
      <c r="N81" s="3" t="s">
        <v>63</v>
      </c>
      <c r="O81" s="3">
        <v>5000</v>
      </c>
      <c r="P81" s="3">
        <v>5000</v>
      </c>
    </row>
    <row r="82" spans="1:16" ht="63" customHeight="1" x14ac:dyDescent="0.15">
      <c r="A82" s="2" t="s">
        <v>237</v>
      </c>
      <c r="B82" s="1" t="s">
        <v>238</v>
      </c>
      <c r="C82" s="1" t="s">
        <v>236</v>
      </c>
      <c r="D82" s="3">
        <v>0</v>
      </c>
      <c r="E82" s="3" t="s">
        <v>63</v>
      </c>
      <c r="F82" s="3" t="s">
        <v>63</v>
      </c>
      <c r="G82" s="3" t="s">
        <v>63</v>
      </c>
      <c r="H82" s="3" t="s">
        <v>63</v>
      </c>
      <c r="I82" s="3" t="s">
        <v>63</v>
      </c>
      <c r="J82" s="3" t="s">
        <v>63</v>
      </c>
      <c r="K82" s="3" t="s">
        <v>63</v>
      </c>
      <c r="L82" s="3" t="s">
        <v>63</v>
      </c>
      <c r="M82" s="3" t="s">
        <v>63</v>
      </c>
      <c r="N82" s="3" t="s">
        <v>63</v>
      </c>
      <c r="O82" s="3">
        <v>0</v>
      </c>
      <c r="P82" s="3">
        <v>0</v>
      </c>
    </row>
    <row r="83" spans="1:16" ht="50.1" customHeight="1" x14ac:dyDescent="0.15">
      <c r="A83" s="2" t="s">
        <v>239</v>
      </c>
      <c r="B83" s="1" t="s">
        <v>240</v>
      </c>
      <c r="C83" s="1" t="s">
        <v>236</v>
      </c>
      <c r="D83" s="3">
        <v>0</v>
      </c>
      <c r="E83" s="3" t="s">
        <v>63</v>
      </c>
      <c r="F83" s="3" t="s">
        <v>63</v>
      </c>
      <c r="G83" s="3" t="s">
        <v>63</v>
      </c>
      <c r="H83" s="3" t="s">
        <v>63</v>
      </c>
      <c r="I83" s="3" t="s">
        <v>63</v>
      </c>
      <c r="J83" s="3" t="s">
        <v>63</v>
      </c>
      <c r="K83" s="3" t="s">
        <v>63</v>
      </c>
      <c r="L83" s="3" t="s">
        <v>63</v>
      </c>
      <c r="M83" s="3" t="s">
        <v>63</v>
      </c>
      <c r="N83" s="3" t="s">
        <v>63</v>
      </c>
      <c r="O83" s="3">
        <v>0</v>
      </c>
      <c r="P83" s="3">
        <v>0</v>
      </c>
    </row>
    <row r="84" spans="1:16" ht="50.1" customHeight="1" x14ac:dyDescent="0.15">
      <c r="A84" s="2" t="s">
        <v>242</v>
      </c>
      <c r="B84" s="1" t="s">
        <v>243</v>
      </c>
      <c r="C84" s="1" t="s">
        <v>236</v>
      </c>
      <c r="D84" s="3">
        <v>0</v>
      </c>
      <c r="E84" s="3" t="s">
        <v>63</v>
      </c>
      <c r="F84" s="3" t="s">
        <v>63</v>
      </c>
      <c r="G84" s="3" t="s">
        <v>63</v>
      </c>
      <c r="H84" s="3" t="s">
        <v>63</v>
      </c>
      <c r="I84" s="3" t="s">
        <v>63</v>
      </c>
      <c r="J84" s="3" t="s">
        <v>63</v>
      </c>
      <c r="K84" s="3" t="s">
        <v>63</v>
      </c>
      <c r="L84" s="3" t="s">
        <v>63</v>
      </c>
      <c r="M84" s="3" t="s">
        <v>63</v>
      </c>
      <c r="N84" s="3" t="s">
        <v>63</v>
      </c>
      <c r="O84" s="3">
        <v>0</v>
      </c>
      <c r="P84" s="3">
        <v>0</v>
      </c>
    </row>
    <row r="85" spans="1:16" ht="24.95" customHeight="1" x14ac:dyDescent="0.15">
      <c r="A85" s="2" t="s">
        <v>245</v>
      </c>
      <c r="B85" s="1" t="s">
        <v>246</v>
      </c>
      <c r="C85" s="1" t="s">
        <v>236</v>
      </c>
      <c r="D85" s="3">
        <v>0</v>
      </c>
      <c r="E85" s="3" t="s">
        <v>63</v>
      </c>
      <c r="F85" s="3" t="s">
        <v>63</v>
      </c>
      <c r="G85" s="3" t="s">
        <v>63</v>
      </c>
      <c r="H85" s="3" t="s">
        <v>63</v>
      </c>
      <c r="I85" s="3" t="s">
        <v>63</v>
      </c>
      <c r="J85" s="3" t="s">
        <v>63</v>
      </c>
      <c r="K85" s="3" t="s">
        <v>63</v>
      </c>
      <c r="L85" s="3" t="s">
        <v>63</v>
      </c>
      <c r="M85" s="3" t="s">
        <v>63</v>
      </c>
      <c r="N85" s="3" t="s">
        <v>63</v>
      </c>
      <c r="O85" s="3">
        <v>0</v>
      </c>
      <c r="P85" s="3">
        <v>0</v>
      </c>
    </row>
    <row r="86" spans="1:16" ht="24.95" customHeight="1" x14ac:dyDescent="0.15">
      <c r="A86" s="2" t="s">
        <v>248</v>
      </c>
      <c r="B86" s="1" t="s">
        <v>249</v>
      </c>
      <c r="C86" s="1" t="s">
        <v>236</v>
      </c>
      <c r="D86" s="3">
        <v>0</v>
      </c>
      <c r="E86" s="3" t="s">
        <v>63</v>
      </c>
      <c r="F86" s="3" t="s">
        <v>63</v>
      </c>
      <c r="G86" s="3" t="s">
        <v>63</v>
      </c>
      <c r="H86" s="3" t="s">
        <v>63</v>
      </c>
      <c r="I86" s="3" t="s">
        <v>63</v>
      </c>
      <c r="J86" s="3" t="s">
        <v>63</v>
      </c>
      <c r="K86" s="3" t="s">
        <v>63</v>
      </c>
      <c r="L86" s="3" t="s">
        <v>63</v>
      </c>
      <c r="M86" s="3" t="s">
        <v>63</v>
      </c>
      <c r="N86" s="3" t="s">
        <v>63</v>
      </c>
      <c r="O86" s="3">
        <v>0</v>
      </c>
      <c r="P86" s="3">
        <v>0</v>
      </c>
    </row>
    <row r="87" spans="1:16" ht="24.95" customHeight="1" x14ac:dyDescent="0.15">
      <c r="A87" s="2" t="s">
        <v>222</v>
      </c>
      <c r="B87" s="1" t="s">
        <v>251</v>
      </c>
      <c r="C87" s="1" t="s">
        <v>236</v>
      </c>
      <c r="D87" s="3">
        <v>0</v>
      </c>
      <c r="E87" s="3" t="s">
        <v>63</v>
      </c>
      <c r="F87" s="3" t="s">
        <v>63</v>
      </c>
      <c r="G87" s="3" t="s">
        <v>63</v>
      </c>
      <c r="H87" s="3" t="s">
        <v>63</v>
      </c>
      <c r="I87" s="3" t="s">
        <v>63</v>
      </c>
      <c r="J87" s="3" t="s">
        <v>63</v>
      </c>
      <c r="K87" s="3" t="s">
        <v>63</v>
      </c>
      <c r="L87" s="3" t="s">
        <v>63</v>
      </c>
      <c r="M87" s="3" t="s">
        <v>63</v>
      </c>
      <c r="N87" s="3" t="s">
        <v>63</v>
      </c>
      <c r="O87" s="3">
        <v>0</v>
      </c>
      <c r="P87" s="3">
        <v>0</v>
      </c>
    </row>
    <row r="88" spans="1:16" ht="24.95" customHeight="1" x14ac:dyDescent="0.15">
      <c r="A88" s="2" t="s">
        <v>252</v>
      </c>
      <c r="B88" s="1" t="s">
        <v>253</v>
      </c>
      <c r="C88" s="1" t="s">
        <v>236</v>
      </c>
      <c r="D88" s="3">
        <v>5000</v>
      </c>
      <c r="E88" s="3" t="s">
        <v>63</v>
      </c>
      <c r="F88" s="3" t="s">
        <v>63</v>
      </c>
      <c r="G88" s="3" t="s">
        <v>63</v>
      </c>
      <c r="H88" s="3" t="s">
        <v>63</v>
      </c>
      <c r="I88" s="3" t="s">
        <v>63</v>
      </c>
      <c r="J88" s="3" t="s">
        <v>63</v>
      </c>
      <c r="K88" s="3" t="s">
        <v>63</v>
      </c>
      <c r="L88" s="3">
        <v>5000</v>
      </c>
      <c r="M88" s="3" t="s">
        <v>63</v>
      </c>
      <c r="N88" s="3" t="s">
        <v>63</v>
      </c>
      <c r="O88" s="3">
        <v>5000</v>
      </c>
      <c r="P88" s="3">
        <v>5000</v>
      </c>
    </row>
    <row r="89" spans="1:16" ht="50.1" customHeight="1" x14ac:dyDescent="0.15">
      <c r="A89" s="2" t="s">
        <v>255</v>
      </c>
      <c r="B89" s="1" t="s">
        <v>256</v>
      </c>
      <c r="C89" s="1" t="s">
        <v>62</v>
      </c>
      <c r="D89" s="3">
        <v>0</v>
      </c>
      <c r="E89" s="3" t="s">
        <v>63</v>
      </c>
      <c r="F89" s="3" t="s">
        <v>63</v>
      </c>
      <c r="G89" s="3" t="s">
        <v>63</v>
      </c>
      <c r="H89" s="3" t="s">
        <v>63</v>
      </c>
      <c r="I89" s="3" t="s">
        <v>63</v>
      </c>
      <c r="J89" s="3" t="s">
        <v>63</v>
      </c>
      <c r="K89" s="3" t="s">
        <v>63</v>
      </c>
      <c r="L89" s="3" t="s">
        <v>63</v>
      </c>
      <c r="M89" s="3" t="s">
        <v>63</v>
      </c>
      <c r="N89" s="3" t="s">
        <v>63</v>
      </c>
      <c r="O89" s="3">
        <v>0</v>
      </c>
      <c r="P89" s="3">
        <v>0</v>
      </c>
    </row>
    <row r="90" spans="1:16" ht="38.1" customHeight="1" x14ac:dyDescent="0.15">
      <c r="A90" s="2" t="s">
        <v>257</v>
      </c>
      <c r="B90" s="1" t="s">
        <v>258</v>
      </c>
      <c r="C90" s="1" t="s">
        <v>259</v>
      </c>
      <c r="D90" s="3">
        <v>0</v>
      </c>
      <c r="E90" s="3" t="s">
        <v>63</v>
      </c>
      <c r="F90" s="3" t="s">
        <v>63</v>
      </c>
      <c r="G90" s="3" t="s">
        <v>63</v>
      </c>
      <c r="H90" s="3" t="s">
        <v>63</v>
      </c>
      <c r="I90" s="3" t="s">
        <v>63</v>
      </c>
      <c r="J90" s="3" t="s">
        <v>63</v>
      </c>
      <c r="K90" s="3" t="s">
        <v>63</v>
      </c>
      <c r="L90" s="3" t="s">
        <v>63</v>
      </c>
      <c r="M90" s="3" t="s">
        <v>63</v>
      </c>
      <c r="N90" s="3" t="s">
        <v>63</v>
      </c>
      <c r="O90" s="3">
        <v>0</v>
      </c>
      <c r="P90" s="3">
        <v>0</v>
      </c>
    </row>
    <row r="91" spans="1:16" ht="24.95" customHeight="1" x14ac:dyDescent="0.15">
      <c r="A91" s="2" t="s">
        <v>261</v>
      </c>
      <c r="B91" s="1" t="s">
        <v>262</v>
      </c>
      <c r="C91" s="1" t="s">
        <v>263</v>
      </c>
      <c r="D91" s="3">
        <v>0</v>
      </c>
      <c r="E91" s="3" t="s">
        <v>63</v>
      </c>
      <c r="F91" s="3" t="s">
        <v>63</v>
      </c>
      <c r="G91" s="3" t="s">
        <v>63</v>
      </c>
      <c r="H91" s="3" t="s">
        <v>63</v>
      </c>
      <c r="I91" s="3" t="s">
        <v>63</v>
      </c>
      <c r="J91" s="3" t="s">
        <v>63</v>
      </c>
      <c r="K91" s="3" t="s">
        <v>63</v>
      </c>
      <c r="L91" s="3" t="s">
        <v>63</v>
      </c>
      <c r="M91" s="3" t="s">
        <v>63</v>
      </c>
      <c r="N91" s="3" t="s">
        <v>63</v>
      </c>
      <c r="O91" s="3">
        <v>0</v>
      </c>
      <c r="P91" s="3">
        <v>0</v>
      </c>
    </row>
    <row r="92" spans="1:16" ht="50.1" customHeight="1" x14ac:dyDescent="0.15">
      <c r="A92" s="2" t="s">
        <v>264</v>
      </c>
      <c r="B92" s="1" t="s">
        <v>265</v>
      </c>
      <c r="C92" s="1" t="s">
        <v>266</v>
      </c>
      <c r="D92" s="3">
        <v>0</v>
      </c>
      <c r="E92" s="3" t="s">
        <v>63</v>
      </c>
      <c r="F92" s="3" t="s">
        <v>63</v>
      </c>
      <c r="G92" s="3" t="s">
        <v>63</v>
      </c>
      <c r="H92" s="3" t="s">
        <v>63</v>
      </c>
      <c r="I92" s="3" t="s">
        <v>63</v>
      </c>
      <c r="J92" s="3" t="s">
        <v>63</v>
      </c>
      <c r="K92" s="3" t="s">
        <v>63</v>
      </c>
      <c r="L92" s="3" t="s">
        <v>63</v>
      </c>
      <c r="M92" s="3" t="s">
        <v>63</v>
      </c>
      <c r="N92" s="3" t="s">
        <v>63</v>
      </c>
      <c r="O92" s="3">
        <v>0</v>
      </c>
      <c r="P92" s="3">
        <v>0</v>
      </c>
    </row>
    <row r="93" spans="1:16" ht="50.1" customHeight="1" x14ac:dyDescent="0.15">
      <c r="A93" s="2" t="s">
        <v>268</v>
      </c>
      <c r="B93" s="1" t="s">
        <v>269</v>
      </c>
      <c r="C93" s="1" t="s">
        <v>270</v>
      </c>
      <c r="D93" s="3">
        <v>0</v>
      </c>
      <c r="E93" s="3" t="s">
        <v>63</v>
      </c>
      <c r="F93" s="3" t="s">
        <v>63</v>
      </c>
      <c r="G93" s="3" t="s">
        <v>63</v>
      </c>
      <c r="H93" s="3" t="s">
        <v>63</v>
      </c>
      <c r="I93" s="3" t="s">
        <v>63</v>
      </c>
      <c r="J93" s="3" t="s">
        <v>63</v>
      </c>
      <c r="K93" s="3" t="s">
        <v>63</v>
      </c>
      <c r="L93" s="3" t="s">
        <v>63</v>
      </c>
      <c r="M93" s="3" t="s">
        <v>63</v>
      </c>
      <c r="N93" s="3" t="s">
        <v>63</v>
      </c>
      <c r="O93" s="3">
        <v>0</v>
      </c>
      <c r="P93" s="3">
        <v>0</v>
      </c>
    </row>
    <row r="94" spans="1:16" ht="24.95" customHeight="1" x14ac:dyDescent="0.15">
      <c r="A94" s="2" t="s">
        <v>271</v>
      </c>
      <c r="B94" s="1" t="s">
        <v>272</v>
      </c>
      <c r="C94" s="1" t="s">
        <v>273</v>
      </c>
      <c r="D94" s="3">
        <v>0</v>
      </c>
      <c r="E94" s="3" t="s">
        <v>63</v>
      </c>
      <c r="F94" s="3" t="s">
        <v>63</v>
      </c>
      <c r="G94" s="3" t="s">
        <v>63</v>
      </c>
      <c r="H94" s="3" t="s">
        <v>63</v>
      </c>
      <c r="I94" s="3" t="s">
        <v>63</v>
      </c>
      <c r="J94" s="3" t="s">
        <v>63</v>
      </c>
      <c r="K94" s="3" t="s">
        <v>63</v>
      </c>
      <c r="L94" s="3" t="s">
        <v>63</v>
      </c>
      <c r="M94" s="3" t="s">
        <v>63</v>
      </c>
      <c r="N94" s="3" t="s">
        <v>63</v>
      </c>
      <c r="O94" s="3">
        <v>0</v>
      </c>
      <c r="P94" s="3">
        <v>0</v>
      </c>
    </row>
    <row r="95" spans="1:16" ht="38.1" customHeight="1" x14ac:dyDescent="0.15">
      <c r="A95" s="2" t="s">
        <v>274</v>
      </c>
      <c r="B95" s="1" t="s">
        <v>275</v>
      </c>
      <c r="C95" s="1" t="s">
        <v>273</v>
      </c>
      <c r="D95" s="3">
        <v>0</v>
      </c>
      <c r="E95" s="3" t="s">
        <v>63</v>
      </c>
      <c r="F95" s="3" t="s">
        <v>63</v>
      </c>
      <c r="G95" s="3" t="s">
        <v>63</v>
      </c>
      <c r="H95" s="3" t="s">
        <v>63</v>
      </c>
      <c r="I95" s="3" t="s">
        <v>63</v>
      </c>
      <c r="J95" s="3" t="s">
        <v>63</v>
      </c>
      <c r="K95" s="3" t="s">
        <v>63</v>
      </c>
      <c r="L95" s="3" t="s">
        <v>63</v>
      </c>
      <c r="M95" s="3" t="s">
        <v>63</v>
      </c>
      <c r="N95" s="3" t="s">
        <v>63</v>
      </c>
      <c r="O95" s="3">
        <v>0</v>
      </c>
      <c r="P95" s="3">
        <v>0</v>
      </c>
    </row>
    <row r="96" spans="1:16" ht="50.1" customHeight="1" x14ac:dyDescent="0.15">
      <c r="A96" s="2" t="s">
        <v>277</v>
      </c>
      <c r="B96" s="1" t="s">
        <v>278</v>
      </c>
      <c r="C96" s="1" t="s">
        <v>273</v>
      </c>
      <c r="D96" s="3">
        <v>0</v>
      </c>
      <c r="E96" s="3" t="s">
        <v>63</v>
      </c>
      <c r="F96" s="3" t="s">
        <v>63</v>
      </c>
      <c r="G96" s="3" t="s">
        <v>63</v>
      </c>
      <c r="H96" s="3" t="s">
        <v>63</v>
      </c>
      <c r="I96" s="3" t="s">
        <v>63</v>
      </c>
      <c r="J96" s="3" t="s">
        <v>63</v>
      </c>
      <c r="K96" s="3" t="s">
        <v>63</v>
      </c>
      <c r="L96" s="3" t="s">
        <v>63</v>
      </c>
      <c r="M96" s="3" t="s">
        <v>63</v>
      </c>
      <c r="N96" s="3" t="s">
        <v>63</v>
      </c>
      <c r="O96" s="3">
        <v>0</v>
      </c>
      <c r="P96" s="3">
        <v>0</v>
      </c>
    </row>
    <row r="97" spans="1:16" ht="75" customHeight="1" x14ac:dyDescent="0.15">
      <c r="A97" s="2" t="s">
        <v>279</v>
      </c>
      <c r="B97" s="1" t="s">
        <v>280</v>
      </c>
      <c r="C97" s="1" t="s">
        <v>281</v>
      </c>
      <c r="D97" s="3">
        <v>0</v>
      </c>
      <c r="E97" s="3" t="s">
        <v>63</v>
      </c>
      <c r="F97" s="3" t="s">
        <v>63</v>
      </c>
      <c r="G97" s="3" t="s">
        <v>63</v>
      </c>
      <c r="H97" s="3" t="s">
        <v>63</v>
      </c>
      <c r="I97" s="3" t="s">
        <v>63</v>
      </c>
      <c r="J97" s="3" t="s">
        <v>63</v>
      </c>
      <c r="K97" s="3" t="s">
        <v>63</v>
      </c>
      <c r="L97" s="3" t="s">
        <v>63</v>
      </c>
      <c r="M97" s="3" t="s">
        <v>63</v>
      </c>
      <c r="N97" s="3" t="s">
        <v>63</v>
      </c>
      <c r="O97" s="3">
        <v>0</v>
      </c>
      <c r="P97" s="3">
        <v>0</v>
      </c>
    </row>
    <row r="98" spans="1:16" ht="63" customHeight="1" x14ac:dyDescent="0.15">
      <c r="A98" s="2" t="s">
        <v>282</v>
      </c>
      <c r="B98" s="1" t="s">
        <v>283</v>
      </c>
      <c r="C98" s="1" t="s">
        <v>281</v>
      </c>
      <c r="D98" s="3">
        <v>0</v>
      </c>
      <c r="E98" s="3" t="s">
        <v>63</v>
      </c>
      <c r="F98" s="3" t="s">
        <v>63</v>
      </c>
      <c r="G98" s="3" t="s">
        <v>63</v>
      </c>
      <c r="H98" s="3" t="s">
        <v>63</v>
      </c>
      <c r="I98" s="3" t="s">
        <v>63</v>
      </c>
      <c r="J98" s="3" t="s">
        <v>63</v>
      </c>
      <c r="K98" s="3" t="s">
        <v>63</v>
      </c>
      <c r="L98" s="3" t="s">
        <v>63</v>
      </c>
      <c r="M98" s="3" t="s">
        <v>63</v>
      </c>
      <c r="N98" s="3" t="s">
        <v>63</v>
      </c>
      <c r="O98" s="3">
        <v>0</v>
      </c>
      <c r="P98" s="3">
        <v>0</v>
      </c>
    </row>
    <row r="99" spans="1:16" ht="50.1" customHeight="1" x14ac:dyDescent="0.15">
      <c r="A99" s="2" t="s">
        <v>284</v>
      </c>
      <c r="B99" s="1" t="s">
        <v>285</v>
      </c>
      <c r="C99" s="1" t="s">
        <v>281</v>
      </c>
      <c r="D99" s="3">
        <v>0</v>
      </c>
      <c r="E99" s="3" t="s">
        <v>63</v>
      </c>
      <c r="F99" s="3" t="s">
        <v>63</v>
      </c>
      <c r="G99" s="3" t="s">
        <v>63</v>
      </c>
      <c r="H99" s="3" t="s">
        <v>63</v>
      </c>
      <c r="I99" s="3" t="s">
        <v>63</v>
      </c>
      <c r="J99" s="3" t="s">
        <v>63</v>
      </c>
      <c r="K99" s="3" t="s">
        <v>63</v>
      </c>
      <c r="L99" s="3" t="s">
        <v>63</v>
      </c>
      <c r="M99" s="3" t="s">
        <v>63</v>
      </c>
      <c r="N99" s="3" t="s">
        <v>63</v>
      </c>
      <c r="O99" s="3">
        <v>0</v>
      </c>
      <c r="P99" s="3">
        <v>0</v>
      </c>
    </row>
    <row r="100" spans="1:16" ht="50.1" customHeight="1" x14ac:dyDescent="0.15">
      <c r="A100" s="2" t="s">
        <v>286</v>
      </c>
      <c r="B100" s="1" t="s">
        <v>287</v>
      </c>
      <c r="C100" s="1" t="s">
        <v>62</v>
      </c>
      <c r="D100" s="3">
        <v>0</v>
      </c>
      <c r="E100" s="3" t="s">
        <v>63</v>
      </c>
      <c r="F100" s="3" t="s">
        <v>63</v>
      </c>
      <c r="G100" s="3" t="s">
        <v>63</v>
      </c>
      <c r="H100" s="3" t="s">
        <v>63</v>
      </c>
      <c r="I100" s="3" t="s">
        <v>63</v>
      </c>
      <c r="J100" s="3" t="s">
        <v>63</v>
      </c>
      <c r="K100" s="3" t="s">
        <v>63</v>
      </c>
      <c r="L100" s="3" t="s">
        <v>63</v>
      </c>
      <c r="M100" s="3" t="s">
        <v>63</v>
      </c>
      <c r="N100" s="3" t="s">
        <v>63</v>
      </c>
      <c r="O100" s="3">
        <v>0</v>
      </c>
      <c r="P100" s="3">
        <v>0</v>
      </c>
    </row>
    <row r="101" spans="1:16" ht="75" customHeight="1" x14ac:dyDescent="0.15">
      <c r="A101" s="2" t="s">
        <v>288</v>
      </c>
      <c r="B101" s="1" t="s">
        <v>289</v>
      </c>
      <c r="C101" s="1" t="s">
        <v>290</v>
      </c>
      <c r="D101" s="3">
        <v>0</v>
      </c>
      <c r="E101" s="3" t="s">
        <v>63</v>
      </c>
      <c r="F101" s="3" t="s">
        <v>63</v>
      </c>
      <c r="G101" s="3" t="s">
        <v>63</v>
      </c>
      <c r="H101" s="3" t="s">
        <v>63</v>
      </c>
      <c r="I101" s="3" t="s">
        <v>63</v>
      </c>
      <c r="J101" s="3" t="s">
        <v>63</v>
      </c>
      <c r="K101" s="3" t="s">
        <v>63</v>
      </c>
      <c r="L101" s="3" t="s">
        <v>63</v>
      </c>
      <c r="M101" s="3" t="s">
        <v>63</v>
      </c>
      <c r="N101" s="3" t="s">
        <v>63</v>
      </c>
      <c r="O101" s="3">
        <v>0</v>
      </c>
      <c r="P101" s="3">
        <v>0</v>
      </c>
    </row>
    <row r="102" spans="1:16" ht="24.95" customHeight="1" x14ac:dyDescent="0.15">
      <c r="A102" s="2" t="s">
        <v>292</v>
      </c>
      <c r="B102" s="1" t="s">
        <v>293</v>
      </c>
      <c r="C102" s="1" t="s">
        <v>62</v>
      </c>
      <c r="D102" s="3">
        <v>71014628.5</v>
      </c>
      <c r="E102" s="3">
        <v>61203922</v>
      </c>
      <c r="F102" s="3" t="s">
        <v>63</v>
      </c>
      <c r="G102" s="3">
        <v>4878000</v>
      </c>
      <c r="H102" s="3" t="s">
        <v>63</v>
      </c>
      <c r="I102" s="3" t="s">
        <v>63</v>
      </c>
      <c r="J102" s="3" t="s">
        <v>63</v>
      </c>
      <c r="K102" s="3" t="s">
        <v>63</v>
      </c>
      <c r="L102" s="3">
        <v>4932706.5</v>
      </c>
      <c r="M102" s="3" t="s">
        <v>63</v>
      </c>
      <c r="N102" s="3" t="s">
        <v>63</v>
      </c>
      <c r="O102" s="3">
        <v>66136628.5</v>
      </c>
      <c r="P102" s="3">
        <v>66136628.5</v>
      </c>
    </row>
    <row r="103" spans="1:16" ht="63" customHeight="1" x14ac:dyDescent="0.15">
      <c r="A103" s="2" t="s">
        <v>294</v>
      </c>
      <c r="B103" s="1" t="s">
        <v>295</v>
      </c>
      <c r="C103" s="1" t="s">
        <v>260</v>
      </c>
      <c r="D103" s="3">
        <v>0</v>
      </c>
      <c r="E103" s="3" t="s">
        <v>63</v>
      </c>
      <c r="F103" s="3" t="s">
        <v>63</v>
      </c>
      <c r="G103" s="3" t="s">
        <v>63</v>
      </c>
      <c r="H103" s="3" t="s">
        <v>63</v>
      </c>
      <c r="I103" s="3" t="s">
        <v>63</v>
      </c>
      <c r="J103" s="3" t="s">
        <v>63</v>
      </c>
      <c r="K103" s="3" t="s">
        <v>63</v>
      </c>
      <c r="L103" s="3" t="s">
        <v>63</v>
      </c>
      <c r="M103" s="3" t="s">
        <v>63</v>
      </c>
      <c r="N103" s="3" t="s">
        <v>63</v>
      </c>
      <c r="O103" s="3">
        <v>0</v>
      </c>
      <c r="P103" s="3">
        <v>0</v>
      </c>
    </row>
    <row r="104" spans="1:16" ht="50.1" customHeight="1" x14ac:dyDescent="0.15">
      <c r="A104" s="2" t="s">
        <v>296</v>
      </c>
      <c r="B104" s="1" t="s">
        <v>297</v>
      </c>
      <c r="C104" s="1" t="s">
        <v>298</v>
      </c>
      <c r="D104" s="3">
        <v>0</v>
      </c>
      <c r="E104" s="3" t="s">
        <v>63</v>
      </c>
      <c r="F104" s="3" t="s">
        <v>63</v>
      </c>
      <c r="G104" s="3" t="s">
        <v>63</v>
      </c>
      <c r="H104" s="3" t="s">
        <v>63</v>
      </c>
      <c r="I104" s="3" t="s">
        <v>63</v>
      </c>
      <c r="J104" s="3" t="s">
        <v>63</v>
      </c>
      <c r="K104" s="3" t="s">
        <v>63</v>
      </c>
      <c r="L104" s="3" t="s">
        <v>63</v>
      </c>
      <c r="M104" s="3" t="s">
        <v>63</v>
      </c>
      <c r="N104" s="3" t="s">
        <v>63</v>
      </c>
      <c r="O104" s="3">
        <v>0</v>
      </c>
      <c r="P104" s="3">
        <v>0</v>
      </c>
    </row>
    <row r="105" spans="1:16" ht="87.95" customHeight="1" x14ac:dyDescent="0.15">
      <c r="A105" s="2" t="s">
        <v>299</v>
      </c>
      <c r="B105" s="1" t="s">
        <v>300</v>
      </c>
      <c r="C105" s="1" t="s">
        <v>298</v>
      </c>
      <c r="D105" s="3">
        <v>0</v>
      </c>
      <c r="E105" s="3" t="s">
        <v>63</v>
      </c>
      <c r="F105" s="3" t="s">
        <v>63</v>
      </c>
      <c r="G105" s="3" t="s">
        <v>63</v>
      </c>
      <c r="H105" s="3" t="s">
        <v>63</v>
      </c>
      <c r="I105" s="3" t="s">
        <v>63</v>
      </c>
      <c r="J105" s="3" t="s">
        <v>63</v>
      </c>
      <c r="K105" s="3" t="s">
        <v>63</v>
      </c>
      <c r="L105" s="3" t="s">
        <v>63</v>
      </c>
      <c r="M105" s="3" t="s">
        <v>63</v>
      </c>
      <c r="N105" s="3" t="s">
        <v>63</v>
      </c>
      <c r="O105" s="3">
        <v>0</v>
      </c>
      <c r="P105" s="3">
        <v>0</v>
      </c>
    </row>
    <row r="106" spans="1:16" ht="50.1" customHeight="1" x14ac:dyDescent="0.15">
      <c r="A106" s="2" t="s">
        <v>302</v>
      </c>
      <c r="B106" s="1" t="s">
        <v>303</v>
      </c>
      <c r="C106" s="1" t="s">
        <v>298</v>
      </c>
      <c r="D106" s="3">
        <v>0</v>
      </c>
      <c r="E106" s="3" t="s">
        <v>63</v>
      </c>
      <c r="F106" s="3" t="s">
        <v>63</v>
      </c>
      <c r="G106" s="3" t="s">
        <v>63</v>
      </c>
      <c r="H106" s="3" t="s">
        <v>63</v>
      </c>
      <c r="I106" s="3" t="s">
        <v>63</v>
      </c>
      <c r="J106" s="3" t="s">
        <v>63</v>
      </c>
      <c r="K106" s="3" t="s">
        <v>63</v>
      </c>
      <c r="L106" s="3" t="s">
        <v>63</v>
      </c>
      <c r="M106" s="3" t="s">
        <v>63</v>
      </c>
      <c r="N106" s="3" t="s">
        <v>63</v>
      </c>
      <c r="O106" s="3">
        <v>0</v>
      </c>
      <c r="P106" s="3">
        <v>0</v>
      </c>
    </row>
    <row r="107" spans="1:16" ht="99.95" customHeight="1" x14ac:dyDescent="0.15">
      <c r="A107" s="2" t="s">
        <v>304</v>
      </c>
      <c r="B107" s="1" t="s">
        <v>305</v>
      </c>
      <c r="C107" s="1" t="s">
        <v>298</v>
      </c>
      <c r="D107" s="3">
        <v>0</v>
      </c>
      <c r="E107" s="3" t="s">
        <v>63</v>
      </c>
      <c r="F107" s="3" t="s">
        <v>63</v>
      </c>
      <c r="G107" s="3" t="s">
        <v>63</v>
      </c>
      <c r="H107" s="3" t="s">
        <v>63</v>
      </c>
      <c r="I107" s="3" t="s">
        <v>63</v>
      </c>
      <c r="J107" s="3" t="s">
        <v>63</v>
      </c>
      <c r="K107" s="3" t="s">
        <v>63</v>
      </c>
      <c r="L107" s="3" t="s">
        <v>63</v>
      </c>
      <c r="M107" s="3" t="s">
        <v>63</v>
      </c>
      <c r="N107" s="3" t="s">
        <v>63</v>
      </c>
      <c r="O107" s="3">
        <v>0</v>
      </c>
      <c r="P107" s="3">
        <v>0</v>
      </c>
    </row>
    <row r="108" spans="1:16" ht="24.95" customHeight="1" x14ac:dyDescent="0.15">
      <c r="A108" s="2" t="s">
        <v>307</v>
      </c>
      <c r="B108" s="1" t="s">
        <v>308</v>
      </c>
      <c r="C108" s="1" t="s">
        <v>298</v>
      </c>
      <c r="D108" s="3">
        <v>0</v>
      </c>
      <c r="E108" s="3" t="s">
        <v>63</v>
      </c>
      <c r="F108" s="3" t="s">
        <v>63</v>
      </c>
      <c r="G108" s="3" t="s">
        <v>63</v>
      </c>
      <c r="H108" s="3" t="s">
        <v>63</v>
      </c>
      <c r="I108" s="3" t="s">
        <v>63</v>
      </c>
      <c r="J108" s="3" t="s">
        <v>63</v>
      </c>
      <c r="K108" s="3" t="s">
        <v>63</v>
      </c>
      <c r="L108" s="3" t="s">
        <v>63</v>
      </c>
      <c r="M108" s="3" t="s">
        <v>63</v>
      </c>
      <c r="N108" s="3" t="s">
        <v>63</v>
      </c>
      <c r="O108" s="3">
        <v>0</v>
      </c>
      <c r="P108" s="3">
        <v>0</v>
      </c>
    </row>
    <row r="109" spans="1:16" ht="24.95" customHeight="1" x14ac:dyDescent="0.15">
      <c r="A109" s="2" t="s">
        <v>309</v>
      </c>
      <c r="B109" s="1" t="s">
        <v>310</v>
      </c>
      <c r="C109" s="1" t="s">
        <v>311</v>
      </c>
      <c r="D109" s="3">
        <v>57739790.600000001</v>
      </c>
      <c r="E109" s="3">
        <v>49965740.200000003</v>
      </c>
      <c r="F109" s="3" t="s">
        <v>63</v>
      </c>
      <c r="G109" s="3">
        <v>4878000</v>
      </c>
      <c r="H109" s="3" t="s">
        <v>63</v>
      </c>
      <c r="I109" s="3" t="s">
        <v>63</v>
      </c>
      <c r="J109" s="3" t="s">
        <v>63</v>
      </c>
      <c r="K109" s="3" t="s">
        <v>63</v>
      </c>
      <c r="L109" s="3">
        <v>2896050.4</v>
      </c>
      <c r="M109" s="3" t="s">
        <v>63</v>
      </c>
      <c r="N109" s="3" t="s">
        <v>63</v>
      </c>
      <c r="O109" s="3">
        <v>52861790.600000001</v>
      </c>
      <c r="P109" s="3">
        <v>52861790.600000001</v>
      </c>
    </row>
    <row r="110" spans="1:16" ht="38.1" customHeight="1" x14ac:dyDescent="0.15">
      <c r="A110" s="2" t="s">
        <v>312</v>
      </c>
      <c r="B110" s="1" t="s">
        <v>313</v>
      </c>
      <c r="C110" s="1" t="s">
        <v>311</v>
      </c>
      <c r="D110" s="3">
        <v>43723790.600000001</v>
      </c>
      <c r="E110" s="3">
        <v>36369740.200000003</v>
      </c>
      <c r="F110" s="3" t="s">
        <v>63</v>
      </c>
      <c r="G110" s="3">
        <v>4878000</v>
      </c>
      <c r="H110" s="3" t="s">
        <v>63</v>
      </c>
      <c r="I110" s="3" t="s">
        <v>63</v>
      </c>
      <c r="J110" s="3" t="s">
        <v>63</v>
      </c>
      <c r="K110" s="3" t="s">
        <v>63</v>
      </c>
      <c r="L110" s="3">
        <v>2476050.4</v>
      </c>
      <c r="M110" s="3" t="s">
        <v>63</v>
      </c>
      <c r="N110" s="3" t="s">
        <v>63</v>
      </c>
      <c r="O110" s="3">
        <v>38845790.600000001</v>
      </c>
      <c r="P110" s="3">
        <v>38845790.600000001</v>
      </c>
    </row>
    <row r="111" spans="1:16" ht="38.1" customHeight="1" x14ac:dyDescent="0.15">
      <c r="A111" s="2" t="s">
        <v>314</v>
      </c>
      <c r="B111" s="1" t="s">
        <v>315</v>
      </c>
      <c r="C111" s="1" t="s">
        <v>311</v>
      </c>
      <c r="D111" s="3">
        <v>1190720</v>
      </c>
      <c r="E111" s="3">
        <v>1000000</v>
      </c>
      <c r="F111" s="3" t="s">
        <v>63</v>
      </c>
      <c r="G111" s="3" t="s">
        <v>63</v>
      </c>
      <c r="H111" s="3" t="s">
        <v>63</v>
      </c>
      <c r="I111" s="3" t="s">
        <v>63</v>
      </c>
      <c r="J111" s="3" t="s">
        <v>63</v>
      </c>
      <c r="K111" s="3" t="s">
        <v>63</v>
      </c>
      <c r="L111" s="3">
        <v>190720</v>
      </c>
      <c r="M111" s="3" t="s">
        <v>63</v>
      </c>
      <c r="N111" s="3" t="s">
        <v>63</v>
      </c>
      <c r="O111" s="3">
        <v>1190720</v>
      </c>
      <c r="P111" s="3">
        <v>1190720</v>
      </c>
    </row>
    <row r="112" spans="1:16" ht="24.95" customHeight="1" x14ac:dyDescent="0.15">
      <c r="A112" s="2" t="s">
        <v>169</v>
      </c>
      <c r="B112" s="1" t="s">
        <v>317</v>
      </c>
      <c r="C112" s="1" t="s">
        <v>311</v>
      </c>
      <c r="D112" s="3">
        <v>500000</v>
      </c>
      <c r="E112" s="3">
        <v>200000</v>
      </c>
      <c r="F112" s="3" t="s">
        <v>63</v>
      </c>
      <c r="G112" s="3" t="s">
        <v>63</v>
      </c>
      <c r="H112" s="3" t="s">
        <v>63</v>
      </c>
      <c r="I112" s="3" t="s">
        <v>63</v>
      </c>
      <c r="J112" s="3" t="s">
        <v>63</v>
      </c>
      <c r="K112" s="3" t="s">
        <v>63</v>
      </c>
      <c r="L112" s="3">
        <v>300000</v>
      </c>
      <c r="M112" s="3" t="s">
        <v>63</v>
      </c>
      <c r="N112" s="3" t="s">
        <v>63</v>
      </c>
      <c r="O112" s="3">
        <v>500000</v>
      </c>
      <c r="P112" s="3">
        <v>500000</v>
      </c>
    </row>
    <row r="113" spans="1:16" ht="24.95" customHeight="1" x14ac:dyDescent="0.15">
      <c r="A113" s="2" t="s">
        <v>318</v>
      </c>
      <c r="B113" s="1" t="s">
        <v>319</v>
      </c>
      <c r="C113" s="1" t="s">
        <v>311</v>
      </c>
      <c r="D113" s="3">
        <v>1200000</v>
      </c>
      <c r="E113" s="3">
        <v>1000000</v>
      </c>
      <c r="F113" s="3" t="s">
        <v>63</v>
      </c>
      <c r="G113" s="3" t="s">
        <v>63</v>
      </c>
      <c r="H113" s="3" t="s">
        <v>63</v>
      </c>
      <c r="I113" s="3" t="s">
        <v>63</v>
      </c>
      <c r="J113" s="3" t="s">
        <v>63</v>
      </c>
      <c r="K113" s="3" t="s">
        <v>63</v>
      </c>
      <c r="L113" s="3">
        <v>200000</v>
      </c>
      <c r="M113" s="3" t="s">
        <v>63</v>
      </c>
      <c r="N113" s="3" t="s">
        <v>63</v>
      </c>
      <c r="O113" s="3">
        <v>1200000</v>
      </c>
      <c r="P113" s="3">
        <v>1200000</v>
      </c>
    </row>
    <row r="114" spans="1:16" ht="24.95" customHeight="1" x14ac:dyDescent="0.15">
      <c r="A114" s="2" t="s">
        <v>321</v>
      </c>
      <c r="B114" s="1" t="s">
        <v>322</v>
      </c>
      <c r="C114" s="1" t="s">
        <v>311</v>
      </c>
      <c r="D114" s="3">
        <v>0</v>
      </c>
      <c r="E114" s="3" t="s">
        <v>63</v>
      </c>
      <c r="F114" s="3" t="s">
        <v>63</v>
      </c>
      <c r="G114" s="3" t="s">
        <v>63</v>
      </c>
      <c r="H114" s="3" t="s">
        <v>63</v>
      </c>
      <c r="I114" s="3" t="s">
        <v>63</v>
      </c>
      <c r="J114" s="3" t="s">
        <v>63</v>
      </c>
      <c r="K114" s="3" t="s">
        <v>63</v>
      </c>
      <c r="L114" s="3" t="s">
        <v>63</v>
      </c>
      <c r="M114" s="3" t="s">
        <v>63</v>
      </c>
      <c r="N114" s="3" t="s">
        <v>63</v>
      </c>
      <c r="O114" s="3">
        <v>0</v>
      </c>
      <c r="P114" s="3">
        <v>0</v>
      </c>
    </row>
    <row r="115" spans="1:16" ht="24.95" customHeight="1" x14ac:dyDescent="0.15">
      <c r="A115" s="2" t="s">
        <v>324</v>
      </c>
      <c r="B115" s="1" t="s">
        <v>325</v>
      </c>
      <c r="C115" s="1" t="s">
        <v>311</v>
      </c>
      <c r="D115" s="3">
        <v>23987147.199999999</v>
      </c>
      <c r="E115" s="3">
        <v>23169740.199999999</v>
      </c>
      <c r="F115" s="3" t="s">
        <v>63</v>
      </c>
      <c r="G115" s="3" t="s">
        <v>63</v>
      </c>
      <c r="H115" s="3" t="s">
        <v>63</v>
      </c>
      <c r="I115" s="3" t="s">
        <v>63</v>
      </c>
      <c r="J115" s="3" t="s">
        <v>63</v>
      </c>
      <c r="K115" s="3" t="s">
        <v>63</v>
      </c>
      <c r="L115" s="3">
        <v>817407</v>
      </c>
      <c r="M115" s="3" t="s">
        <v>63</v>
      </c>
      <c r="N115" s="3" t="s">
        <v>63</v>
      </c>
      <c r="O115" s="3">
        <v>23987147.199999999</v>
      </c>
      <c r="P115" s="3">
        <v>23987147.199999999</v>
      </c>
    </row>
    <row r="116" spans="1:16" ht="24.95" customHeight="1" x14ac:dyDescent="0.15">
      <c r="A116" s="2" t="s">
        <v>326</v>
      </c>
      <c r="B116" s="1" t="s">
        <v>327</v>
      </c>
      <c r="C116" s="1" t="s">
        <v>311</v>
      </c>
      <c r="D116" s="3">
        <v>16845923.399999999</v>
      </c>
      <c r="E116" s="3">
        <v>11000000</v>
      </c>
      <c r="F116" s="3" t="s">
        <v>63</v>
      </c>
      <c r="G116" s="3">
        <v>4878000</v>
      </c>
      <c r="H116" s="3" t="s">
        <v>63</v>
      </c>
      <c r="I116" s="3" t="s">
        <v>63</v>
      </c>
      <c r="J116" s="3" t="s">
        <v>63</v>
      </c>
      <c r="K116" s="3" t="s">
        <v>63</v>
      </c>
      <c r="L116" s="3">
        <v>967923.4</v>
      </c>
      <c r="M116" s="3" t="s">
        <v>63</v>
      </c>
      <c r="N116" s="3" t="s">
        <v>63</v>
      </c>
      <c r="O116" s="3">
        <v>11967923.4</v>
      </c>
      <c r="P116" s="3">
        <v>11967923.4</v>
      </c>
    </row>
    <row r="117" spans="1:16" ht="24.95" customHeight="1" x14ac:dyDescent="0.15">
      <c r="A117" s="2" t="s">
        <v>328</v>
      </c>
      <c r="B117" s="1" t="s">
        <v>329</v>
      </c>
      <c r="C117" s="1" t="s">
        <v>311</v>
      </c>
      <c r="D117" s="3">
        <v>0</v>
      </c>
      <c r="E117" s="3" t="s">
        <v>63</v>
      </c>
      <c r="F117" s="3" t="s">
        <v>63</v>
      </c>
      <c r="G117" s="3" t="s">
        <v>63</v>
      </c>
      <c r="H117" s="3" t="s">
        <v>63</v>
      </c>
      <c r="I117" s="3" t="s">
        <v>63</v>
      </c>
      <c r="J117" s="3" t="s">
        <v>63</v>
      </c>
      <c r="K117" s="3" t="s">
        <v>63</v>
      </c>
      <c r="L117" s="3" t="s">
        <v>63</v>
      </c>
      <c r="M117" s="3" t="s">
        <v>63</v>
      </c>
      <c r="N117" s="3" t="s">
        <v>63</v>
      </c>
      <c r="O117" s="3">
        <v>0</v>
      </c>
      <c r="P117" s="3">
        <v>0</v>
      </c>
    </row>
    <row r="118" spans="1:16" ht="24.95" customHeight="1" x14ac:dyDescent="0.15">
      <c r="A118" s="2" t="s">
        <v>331</v>
      </c>
      <c r="B118" s="1" t="s">
        <v>332</v>
      </c>
      <c r="C118" s="1" t="s">
        <v>311</v>
      </c>
      <c r="D118" s="3">
        <v>0</v>
      </c>
      <c r="E118" s="3" t="s">
        <v>63</v>
      </c>
      <c r="F118" s="3" t="s">
        <v>63</v>
      </c>
      <c r="G118" s="3" t="s">
        <v>63</v>
      </c>
      <c r="H118" s="3" t="s">
        <v>63</v>
      </c>
      <c r="I118" s="3" t="s">
        <v>63</v>
      </c>
      <c r="J118" s="3" t="s">
        <v>63</v>
      </c>
      <c r="K118" s="3" t="s">
        <v>63</v>
      </c>
      <c r="L118" s="3" t="s">
        <v>63</v>
      </c>
      <c r="M118" s="3" t="s">
        <v>63</v>
      </c>
      <c r="N118" s="3" t="s">
        <v>63</v>
      </c>
      <c r="O118" s="3">
        <v>0</v>
      </c>
      <c r="P118" s="3">
        <v>0</v>
      </c>
    </row>
    <row r="119" spans="1:16" ht="50.1" customHeight="1" x14ac:dyDescent="0.15">
      <c r="A119" s="2" t="s">
        <v>334</v>
      </c>
      <c r="B119" s="1" t="s">
        <v>335</v>
      </c>
      <c r="C119" s="1" t="s">
        <v>311</v>
      </c>
      <c r="D119" s="3">
        <v>0</v>
      </c>
      <c r="E119" s="3" t="s">
        <v>63</v>
      </c>
      <c r="F119" s="3" t="s">
        <v>63</v>
      </c>
      <c r="G119" s="3" t="s">
        <v>63</v>
      </c>
      <c r="H119" s="3" t="s">
        <v>63</v>
      </c>
      <c r="I119" s="3" t="s">
        <v>63</v>
      </c>
      <c r="J119" s="3" t="s">
        <v>63</v>
      </c>
      <c r="K119" s="3" t="s">
        <v>63</v>
      </c>
      <c r="L119" s="3" t="s">
        <v>63</v>
      </c>
      <c r="M119" s="3" t="s">
        <v>63</v>
      </c>
      <c r="N119" s="3" t="s">
        <v>63</v>
      </c>
      <c r="O119" s="3">
        <v>0</v>
      </c>
      <c r="P119" s="3">
        <v>0</v>
      </c>
    </row>
    <row r="120" spans="1:16" ht="24.95" customHeight="1" x14ac:dyDescent="0.15">
      <c r="A120" s="2" t="s">
        <v>337</v>
      </c>
      <c r="B120" s="1" t="s">
        <v>338</v>
      </c>
      <c r="C120" s="1" t="s">
        <v>311</v>
      </c>
      <c r="D120" s="3">
        <v>14016000</v>
      </c>
      <c r="E120" s="3">
        <v>13596000</v>
      </c>
      <c r="F120" s="3" t="s">
        <v>63</v>
      </c>
      <c r="G120" s="3" t="s">
        <v>63</v>
      </c>
      <c r="H120" s="3" t="s">
        <v>63</v>
      </c>
      <c r="I120" s="3" t="s">
        <v>63</v>
      </c>
      <c r="J120" s="3" t="s">
        <v>63</v>
      </c>
      <c r="K120" s="3" t="s">
        <v>63</v>
      </c>
      <c r="L120" s="3">
        <v>420000</v>
      </c>
      <c r="M120" s="3" t="s">
        <v>63</v>
      </c>
      <c r="N120" s="3" t="s">
        <v>63</v>
      </c>
      <c r="O120" s="3">
        <v>14016000</v>
      </c>
      <c r="P120" s="3">
        <v>14016000</v>
      </c>
    </row>
    <row r="121" spans="1:16" ht="38.1" customHeight="1" x14ac:dyDescent="0.15">
      <c r="A121" s="2" t="s">
        <v>339</v>
      </c>
      <c r="B121" s="1" t="s">
        <v>340</v>
      </c>
      <c r="C121" s="1" t="s">
        <v>311</v>
      </c>
      <c r="D121" s="3">
        <v>0</v>
      </c>
      <c r="E121" s="3" t="s">
        <v>63</v>
      </c>
      <c r="F121" s="3" t="s">
        <v>63</v>
      </c>
      <c r="G121" s="3" t="s">
        <v>63</v>
      </c>
      <c r="H121" s="3" t="s">
        <v>63</v>
      </c>
      <c r="I121" s="3" t="s">
        <v>63</v>
      </c>
      <c r="J121" s="3" t="s">
        <v>63</v>
      </c>
      <c r="K121" s="3" t="s">
        <v>63</v>
      </c>
      <c r="L121" s="3" t="s">
        <v>63</v>
      </c>
      <c r="M121" s="3" t="s">
        <v>63</v>
      </c>
      <c r="N121" s="3" t="s">
        <v>63</v>
      </c>
      <c r="O121" s="3">
        <v>0</v>
      </c>
      <c r="P121" s="3">
        <v>0</v>
      </c>
    </row>
    <row r="122" spans="1:16" ht="24.95" customHeight="1" x14ac:dyDescent="0.15">
      <c r="A122" s="2" t="s">
        <v>341</v>
      </c>
      <c r="B122" s="1" t="s">
        <v>342</v>
      </c>
      <c r="C122" s="1" t="s">
        <v>311</v>
      </c>
      <c r="D122" s="3">
        <v>0</v>
      </c>
      <c r="E122" s="3" t="s">
        <v>63</v>
      </c>
      <c r="F122" s="3" t="s">
        <v>63</v>
      </c>
      <c r="G122" s="3" t="s">
        <v>63</v>
      </c>
      <c r="H122" s="3" t="s">
        <v>63</v>
      </c>
      <c r="I122" s="3" t="s">
        <v>63</v>
      </c>
      <c r="J122" s="3" t="s">
        <v>63</v>
      </c>
      <c r="K122" s="3" t="s">
        <v>63</v>
      </c>
      <c r="L122" s="3" t="s">
        <v>63</v>
      </c>
      <c r="M122" s="3" t="s">
        <v>63</v>
      </c>
      <c r="N122" s="3" t="s">
        <v>63</v>
      </c>
      <c r="O122" s="3">
        <v>0</v>
      </c>
      <c r="P122" s="3">
        <v>0</v>
      </c>
    </row>
    <row r="123" spans="1:16" ht="24.95" customHeight="1" x14ac:dyDescent="0.15">
      <c r="A123" s="2" t="s">
        <v>307</v>
      </c>
      <c r="B123" s="1" t="s">
        <v>343</v>
      </c>
      <c r="C123" s="1" t="s">
        <v>311</v>
      </c>
      <c r="D123" s="3">
        <v>14016000</v>
      </c>
      <c r="E123" s="3">
        <v>13596000</v>
      </c>
      <c r="F123" s="3" t="s">
        <v>63</v>
      </c>
      <c r="G123" s="3" t="s">
        <v>63</v>
      </c>
      <c r="H123" s="3" t="s">
        <v>63</v>
      </c>
      <c r="I123" s="3" t="s">
        <v>63</v>
      </c>
      <c r="J123" s="3" t="s">
        <v>63</v>
      </c>
      <c r="K123" s="3" t="s">
        <v>63</v>
      </c>
      <c r="L123" s="3">
        <v>420000</v>
      </c>
      <c r="M123" s="3" t="s">
        <v>63</v>
      </c>
      <c r="N123" s="3" t="s">
        <v>63</v>
      </c>
      <c r="O123" s="3">
        <v>14016000</v>
      </c>
      <c r="P123" s="3">
        <v>14016000</v>
      </c>
    </row>
    <row r="124" spans="1:16" ht="87.95" customHeight="1" x14ac:dyDescent="0.15">
      <c r="A124" s="2" t="s">
        <v>344</v>
      </c>
      <c r="B124" s="1" t="s">
        <v>345</v>
      </c>
      <c r="C124" s="1" t="s">
        <v>346</v>
      </c>
      <c r="D124" s="3">
        <v>0</v>
      </c>
      <c r="E124" s="3" t="s">
        <v>63</v>
      </c>
      <c r="F124" s="3" t="s">
        <v>63</v>
      </c>
      <c r="G124" s="3" t="s">
        <v>63</v>
      </c>
      <c r="H124" s="3" t="s">
        <v>63</v>
      </c>
      <c r="I124" s="3" t="s">
        <v>63</v>
      </c>
      <c r="J124" s="3" t="s">
        <v>63</v>
      </c>
      <c r="K124" s="3" t="s">
        <v>63</v>
      </c>
      <c r="L124" s="3" t="s">
        <v>63</v>
      </c>
      <c r="M124" s="3" t="s">
        <v>63</v>
      </c>
      <c r="N124" s="3" t="s">
        <v>63</v>
      </c>
      <c r="O124" s="3">
        <v>0</v>
      </c>
      <c r="P124" s="3">
        <v>0</v>
      </c>
    </row>
    <row r="125" spans="1:16" ht="24.95" customHeight="1" x14ac:dyDescent="0.15">
      <c r="A125" s="2" t="s">
        <v>347</v>
      </c>
      <c r="B125" s="1" t="s">
        <v>348</v>
      </c>
      <c r="C125" s="1" t="s">
        <v>349</v>
      </c>
      <c r="D125" s="3">
        <v>13274837.9</v>
      </c>
      <c r="E125" s="3">
        <v>11238181.800000001</v>
      </c>
      <c r="F125" s="3" t="s">
        <v>63</v>
      </c>
      <c r="G125" s="3" t="s">
        <v>63</v>
      </c>
      <c r="H125" s="3" t="s">
        <v>63</v>
      </c>
      <c r="I125" s="3" t="s">
        <v>63</v>
      </c>
      <c r="J125" s="3" t="s">
        <v>63</v>
      </c>
      <c r="K125" s="3" t="s">
        <v>63</v>
      </c>
      <c r="L125" s="3">
        <v>2036656.1</v>
      </c>
      <c r="M125" s="3" t="s">
        <v>63</v>
      </c>
      <c r="N125" s="3" t="s">
        <v>63</v>
      </c>
      <c r="O125" s="3">
        <v>13274837.9</v>
      </c>
      <c r="P125" s="3">
        <v>13274837.9</v>
      </c>
    </row>
    <row r="126" spans="1:16" ht="50.1" customHeight="1" x14ac:dyDescent="0.15">
      <c r="A126" s="2" t="s">
        <v>350</v>
      </c>
      <c r="B126" s="1" t="s">
        <v>351</v>
      </c>
      <c r="C126" s="1" t="s">
        <v>352</v>
      </c>
      <c r="D126" s="3">
        <v>0</v>
      </c>
      <c r="E126" s="3" t="s">
        <v>63</v>
      </c>
      <c r="F126" s="3" t="s">
        <v>63</v>
      </c>
      <c r="G126" s="3" t="s">
        <v>63</v>
      </c>
      <c r="H126" s="3" t="s">
        <v>63</v>
      </c>
      <c r="I126" s="3" t="s">
        <v>63</v>
      </c>
      <c r="J126" s="3" t="s">
        <v>63</v>
      </c>
      <c r="K126" s="3" t="s">
        <v>63</v>
      </c>
      <c r="L126" s="3" t="s">
        <v>63</v>
      </c>
      <c r="M126" s="3" t="s">
        <v>63</v>
      </c>
      <c r="N126" s="3" t="s">
        <v>63</v>
      </c>
      <c r="O126" s="3">
        <v>0</v>
      </c>
      <c r="P126" s="3">
        <v>0</v>
      </c>
    </row>
    <row r="127" spans="1:16" ht="63" customHeight="1" x14ac:dyDescent="0.15">
      <c r="A127" s="2" t="s">
        <v>353</v>
      </c>
      <c r="B127" s="1" t="s">
        <v>354</v>
      </c>
      <c r="C127" s="1" t="s">
        <v>355</v>
      </c>
      <c r="D127" s="3">
        <v>0</v>
      </c>
      <c r="E127" s="3" t="s">
        <v>63</v>
      </c>
      <c r="F127" s="3" t="s">
        <v>63</v>
      </c>
      <c r="G127" s="3" t="s">
        <v>63</v>
      </c>
      <c r="H127" s="3" t="s">
        <v>63</v>
      </c>
      <c r="I127" s="3" t="s">
        <v>63</v>
      </c>
      <c r="J127" s="3" t="s">
        <v>63</v>
      </c>
      <c r="K127" s="3" t="s">
        <v>63</v>
      </c>
      <c r="L127" s="3" t="s">
        <v>63</v>
      </c>
      <c r="M127" s="3" t="s">
        <v>63</v>
      </c>
      <c r="N127" s="3" t="s">
        <v>63</v>
      </c>
      <c r="O127" s="3">
        <v>0</v>
      </c>
      <c r="P127" s="3">
        <v>0</v>
      </c>
    </row>
    <row r="128" spans="1:16" ht="50.1" customHeight="1" x14ac:dyDescent="0.15">
      <c r="A128" s="2" t="s">
        <v>356</v>
      </c>
      <c r="B128" s="1" t="s">
        <v>357</v>
      </c>
      <c r="C128" s="1" t="s">
        <v>358</v>
      </c>
      <c r="D128" s="3">
        <v>0</v>
      </c>
      <c r="E128" s="3" t="s">
        <v>63</v>
      </c>
      <c r="F128" s="3" t="s">
        <v>63</v>
      </c>
      <c r="G128" s="3" t="s">
        <v>63</v>
      </c>
      <c r="H128" s="3" t="s">
        <v>63</v>
      </c>
      <c r="I128" s="3" t="s">
        <v>63</v>
      </c>
      <c r="J128" s="3" t="s">
        <v>63</v>
      </c>
      <c r="K128" s="3" t="s">
        <v>63</v>
      </c>
      <c r="L128" s="3" t="s">
        <v>63</v>
      </c>
      <c r="M128" s="3" t="s">
        <v>63</v>
      </c>
      <c r="N128" s="3" t="s">
        <v>63</v>
      </c>
      <c r="O128" s="3">
        <v>0</v>
      </c>
      <c r="P128" s="3">
        <v>0</v>
      </c>
    </row>
    <row r="129" spans="1:16" ht="24.95" customHeight="1" x14ac:dyDescent="0.15">
      <c r="A129" s="2" t="s">
        <v>359</v>
      </c>
      <c r="B129" s="1" t="s">
        <v>360</v>
      </c>
      <c r="C129" s="1" t="s">
        <v>361</v>
      </c>
      <c r="D129" s="3">
        <v>0</v>
      </c>
      <c r="E129" s="3" t="s">
        <v>63</v>
      </c>
      <c r="F129" s="3" t="s">
        <v>63</v>
      </c>
      <c r="G129" s="3" t="s">
        <v>63</v>
      </c>
      <c r="H129" s="3" t="s">
        <v>63</v>
      </c>
      <c r="I129" s="3" t="s">
        <v>63</v>
      </c>
      <c r="J129" s="3" t="s">
        <v>63</v>
      </c>
      <c r="K129" s="3" t="s">
        <v>63</v>
      </c>
      <c r="L129" s="3" t="s">
        <v>63</v>
      </c>
      <c r="M129" s="3" t="s">
        <v>63</v>
      </c>
      <c r="N129" s="3" t="s">
        <v>63</v>
      </c>
      <c r="O129" s="3">
        <v>0</v>
      </c>
      <c r="P129" s="3">
        <v>0</v>
      </c>
    </row>
    <row r="130" spans="1:16" ht="24.95" customHeight="1" x14ac:dyDescent="0.15">
      <c r="A130" s="2" t="s">
        <v>362</v>
      </c>
      <c r="B130" s="1" t="s">
        <v>363</v>
      </c>
      <c r="C130" s="1" t="s">
        <v>364</v>
      </c>
      <c r="D130" s="3">
        <v>0</v>
      </c>
      <c r="E130" s="3" t="s">
        <v>63</v>
      </c>
      <c r="F130" s="3" t="s">
        <v>63</v>
      </c>
      <c r="G130" s="3" t="s">
        <v>63</v>
      </c>
      <c r="H130" s="3" t="s">
        <v>63</v>
      </c>
      <c r="I130" s="3" t="s">
        <v>63</v>
      </c>
      <c r="J130" s="3" t="s">
        <v>63</v>
      </c>
      <c r="K130" s="3" t="s">
        <v>63</v>
      </c>
      <c r="L130" s="3" t="s">
        <v>63</v>
      </c>
      <c r="M130" s="3" t="s">
        <v>63</v>
      </c>
      <c r="N130" s="3" t="s">
        <v>63</v>
      </c>
      <c r="O130" s="3">
        <v>0</v>
      </c>
      <c r="P130" s="3">
        <v>0</v>
      </c>
    </row>
    <row r="131" spans="1:16" ht="38.1" customHeight="1" x14ac:dyDescent="0.15">
      <c r="A131" s="2" t="s">
        <v>365</v>
      </c>
      <c r="B131" s="1" t="s">
        <v>366</v>
      </c>
      <c r="C131" s="1"/>
      <c r="D131" s="3">
        <v>0</v>
      </c>
      <c r="E131" s="3" t="s">
        <v>63</v>
      </c>
      <c r="F131" s="3" t="s">
        <v>63</v>
      </c>
      <c r="G131" s="3" t="s">
        <v>63</v>
      </c>
      <c r="H131" s="3" t="s">
        <v>63</v>
      </c>
      <c r="I131" s="3" t="s">
        <v>63</v>
      </c>
      <c r="J131" s="3" t="s">
        <v>63</v>
      </c>
      <c r="K131" s="3" t="s">
        <v>63</v>
      </c>
      <c r="L131" s="3" t="s">
        <v>63</v>
      </c>
      <c r="M131" s="3" t="s">
        <v>63</v>
      </c>
      <c r="N131" s="3" t="s">
        <v>63</v>
      </c>
      <c r="O131" s="3">
        <v>0</v>
      </c>
      <c r="P131" s="3">
        <v>0</v>
      </c>
    </row>
    <row r="132" spans="1:16" ht="24.95" customHeight="1" x14ac:dyDescent="0.15">
      <c r="A132" s="2" t="s">
        <v>367</v>
      </c>
      <c r="B132" s="1" t="s">
        <v>368</v>
      </c>
      <c r="C132" s="1"/>
      <c r="D132" s="3">
        <v>0</v>
      </c>
      <c r="E132" s="3" t="s">
        <v>63</v>
      </c>
      <c r="F132" s="3" t="s">
        <v>63</v>
      </c>
      <c r="G132" s="3" t="s">
        <v>63</v>
      </c>
      <c r="H132" s="3" t="s">
        <v>63</v>
      </c>
      <c r="I132" s="3" t="s">
        <v>63</v>
      </c>
      <c r="J132" s="3" t="s">
        <v>63</v>
      </c>
      <c r="K132" s="3" t="s">
        <v>63</v>
      </c>
      <c r="L132" s="3" t="s">
        <v>63</v>
      </c>
      <c r="M132" s="3" t="s">
        <v>63</v>
      </c>
      <c r="N132" s="3" t="s">
        <v>63</v>
      </c>
      <c r="O132" s="3">
        <v>0</v>
      </c>
      <c r="P132" s="3">
        <v>0</v>
      </c>
    </row>
    <row r="133" spans="1:16" ht="24.95" customHeight="1" x14ac:dyDescent="0.15">
      <c r="A133" s="2" t="s">
        <v>369</v>
      </c>
      <c r="B133" s="1" t="s">
        <v>370</v>
      </c>
      <c r="C133" s="1"/>
      <c r="D133" s="3">
        <v>0</v>
      </c>
      <c r="E133" s="3" t="s">
        <v>63</v>
      </c>
      <c r="F133" s="3" t="s">
        <v>63</v>
      </c>
      <c r="G133" s="3" t="s">
        <v>63</v>
      </c>
      <c r="H133" s="3" t="s">
        <v>63</v>
      </c>
      <c r="I133" s="3" t="s">
        <v>63</v>
      </c>
      <c r="J133" s="3" t="s">
        <v>63</v>
      </c>
      <c r="K133" s="3" t="s">
        <v>63</v>
      </c>
      <c r="L133" s="3" t="s">
        <v>63</v>
      </c>
      <c r="M133" s="3" t="s">
        <v>63</v>
      </c>
      <c r="N133" s="3" t="s">
        <v>63</v>
      </c>
      <c r="O133" s="3">
        <v>0</v>
      </c>
      <c r="P133" s="3">
        <v>0</v>
      </c>
    </row>
    <row r="134" spans="1:16" ht="24.95" customHeight="1" x14ac:dyDescent="0.15">
      <c r="A134" s="2" t="s">
        <v>371</v>
      </c>
      <c r="B134" s="1" t="s">
        <v>372</v>
      </c>
      <c r="C134" s="1" t="s">
        <v>62</v>
      </c>
      <c r="D134" s="3">
        <v>0</v>
      </c>
      <c r="E134" s="3" t="s">
        <v>63</v>
      </c>
      <c r="F134" s="3" t="s">
        <v>63</v>
      </c>
      <c r="G134" s="3" t="s">
        <v>63</v>
      </c>
      <c r="H134" s="3" t="s">
        <v>63</v>
      </c>
      <c r="I134" s="3" t="s">
        <v>63</v>
      </c>
      <c r="J134" s="3" t="s">
        <v>63</v>
      </c>
      <c r="K134" s="3" t="s">
        <v>63</v>
      </c>
      <c r="L134" s="3" t="s">
        <v>63</v>
      </c>
      <c r="M134" s="3" t="s">
        <v>63</v>
      </c>
      <c r="N134" s="3" t="s">
        <v>63</v>
      </c>
      <c r="O134" s="3">
        <v>0</v>
      </c>
      <c r="P134" s="3">
        <v>0</v>
      </c>
    </row>
    <row r="135" spans="1:16" ht="38.1" customHeight="1" x14ac:dyDescent="0.15">
      <c r="A135" s="2" t="s">
        <v>373</v>
      </c>
      <c r="B135" s="1" t="s">
        <v>374</v>
      </c>
      <c r="C135" s="1" t="s">
        <v>375</v>
      </c>
      <c r="D135" s="3">
        <v>0</v>
      </c>
      <c r="E135" s="3" t="s">
        <v>63</v>
      </c>
      <c r="F135" s="3" t="s">
        <v>63</v>
      </c>
      <c r="G135" s="3" t="s">
        <v>63</v>
      </c>
      <c r="H135" s="3" t="s">
        <v>63</v>
      </c>
      <c r="I135" s="3" t="s">
        <v>63</v>
      </c>
      <c r="J135" s="3" t="s">
        <v>63</v>
      </c>
      <c r="K135" s="3" t="s">
        <v>63</v>
      </c>
      <c r="L135" s="3" t="s">
        <v>63</v>
      </c>
      <c r="M135" s="3" t="s">
        <v>63</v>
      </c>
      <c r="N135" s="3" t="s">
        <v>63</v>
      </c>
      <c r="O135" s="3">
        <v>0</v>
      </c>
      <c r="P135" s="3">
        <v>0</v>
      </c>
    </row>
    <row r="136" spans="1:16" ht="50.1" customHeight="1" x14ac:dyDescent="0.15">
      <c r="A136" s="2" t="s">
        <v>376</v>
      </c>
      <c r="B136" s="1" t="s">
        <v>377</v>
      </c>
      <c r="C136" s="1" t="s">
        <v>375</v>
      </c>
      <c r="D136" s="3">
        <v>0</v>
      </c>
      <c r="E136" s="3" t="s">
        <v>63</v>
      </c>
      <c r="F136" s="3" t="s">
        <v>63</v>
      </c>
      <c r="G136" s="3" t="s">
        <v>63</v>
      </c>
      <c r="H136" s="3" t="s">
        <v>63</v>
      </c>
      <c r="I136" s="3" t="s">
        <v>63</v>
      </c>
      <c r="J136" s="3" t="s">
        <v>63</v>
      </c>
      <c r="K136" s="3" t="s">
        <v>63</v>
      </c>
      <c r="L136" s="3" t="s">
        <v>63</v>
      </c>
      <c r="M136" s="3" t="s">
        <v>63</v>
      </c>
      <c r="N136" s="3" t="s">
        <v>63</v>
      </c>
      <c r="O136" s="3">
        <v>0</v>
      </c>
      <c r="P136" s="3">
        <v>0</v>
      </c>
    </row>
  </sheetData>
  <sheetProtection password="C113" sheet="1" objects="1" scenarios="1"/>
  <mergeCells count="16">
    <mergeCell ref="A2:P2"/>
    <mergeCell ref="A4:A8"/>
    <mergeCell ref="B4:B8"/>
    <mergeCell ref="C4:C8"/>
    <mergeCell ref="D4:P4"/>
    <mergeCell ref="D5:N5"/>
    <mergeCell ref="O5:P5"/>
    <mergeCell ref="D6:D8"/>
    <mergeCell ref="E6:N6"/>
    <mergeCell ref="E7:F7"/>
    <mergeCell ref="G7:H7"/>
    <mergeCell ref="I7:I8"/>
    <mergeCell ref="J7:K7"/>
    <mergeCell ref="L7:N7"/>
    <mergeCell ref="O7:O8"/>
    <mergeCell ref="P7:P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&amp;K00-00926214.O20.461320</oddHeader>
    <oddFooter>&amp;L&amp;L&amp;"Verdana,Полужирный"&amp;K000000&amp;L&amp;"Verdana,Полужирный"&amp;K00-014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2"/>
  <sheetViews>
    <sheetView workbookViewId="0"/>
  </sheetViews>
  <sheetFormatPr defaultRowHeight="10.5" x14ac:dyDescent="0.15"/>
  <cols>
    <col min="1" max="1" width="47.7109375" customWidth="1"/>
    <col min="2" max="5" width="22.85546875" customWidth="1"/>
  </cols>
  <sheetData>
    <row r="1" spans="1:5" ht="24.95" customHeight="1" x14ac:dyDescent="0.15">
      <c r="A1" s="17" t="s">
        <v>1309</v>
      </c>
      <c r="B1" s="17"/>
      <c r="C1" s="17"/>
      <c r="D1" s="17"/>
      <c r="E1" s="17"/>
    </row>
    <row r="2" spans="1:5" ht="30" customHeight="1" x14ac:dyDescent="0.15">
      <c r="A2" s="1" t="s">
        <v>1310</v>
      </c>
      <c r="B2" s="1" t="s">
        <v>1311</v>
      </c>
      <c r="C2" s="1" t="s">
        <v>1312</v>
      </c>
      <c r="D2" s="1" t="s">
        <v>1313</v>
      </c>
      <c r="E2" s="1" t="s">
        <v>1314</v>
      </c>
    </row>
    <row r="3" spans="1:5" ht="30" customHeight="1" x14ac:dyDescent="0.15">
      <c r="A3" s="9" t="s">
        <v>139</v>
      </c>
      <c r="B3" s="10">
        <v>143.16999999999999</v>
      </c>
      <c r="C3" s="10">
        <v>0</v>
      </c>
      <c r="D3" s="10">
        <v>85965520.530000001</v>
      </c>
      <c r="E3" s="10">
        <f t="shared" ref="E3:E34" si="0">C3-D3</f>
        <v>-85965520.530000001</v>
      </c>
    </row>
    <row r="4" spans="1:5" ht="30" customHeight="1" x14ac:dyDescent="0.15">
      <c r="A4" s="12" t="s">
        <v>1315</v>
      </c>
      <c r="B4" s="3">
        <v>0.14000000000000001</v>
      </c>
      <c r="C4" s="3">
        <v>0</v>
      </c>
      <c r="D4" s="3">
        <v>69472.44</v>
      </c>
      <c r="E4" s="3">
        <f t="shared" si="0"/>
        <v>-69472.44</v>
      </c>
    </row>
    <row r="5" spans="1:5" ht="30" customHeight="1" x14ac:dyDescent="0.15">
      <c r="A5" s="12" t="s">
        <v>1315</v>
      </c>
      <c r="B5" s="3">
        <v>5.19</v>
      </c>
      <c r="C5" s="3">
        <v>0</v>
      </c>
      <c r="D5" s="3">
        <v>2892092.78</v>
      </c>
      <c r="E5" s="3">
        <f t="shared" si="0"/>
        <v>-2892092.78</v>
      </c>
    </row>
    <row r="6" spans="1:5" ht="30" customHeight="1" x14ac:dyDescent="0.15">
      <c r="A6" s="12" t="s">
        <v>1315</v>
      </c>
      <c r="B6" s="3">
        <v>0.09</v>
      </c>
      <c r="C6" s="3">
        <v>0</v>
      </c>
      <c r="D6" s="3">
        <v>75952.47</v>
      </c>
      <c r="E6" s="3">
        <f t="shared" si="0"/>
        <v>-75952.47</v>
      </c>
    </row>
    <row r="7" spans="1:5" ht="30" customHeight="1" x14ac:dyDescent="0.15">
      <c r="A7" s="12" t="s">
        <v>1315</v>
      </c>
      <c r="B7" s="3">
        <v>7.83</v>
      </c>
      <c r="C7" s="3">
        <v>0</v>
      </c>
      <c r="D7" s="3">
        <v>6920746.1799999997</v>
      </c>
      <c r="E7" s="3">
        <f t="shared" si="0"/>
        <v>-6920746.1799999997</v>
      </c>
    </row>
    <row r="8" spans="1:5" ht="30" customHeight="1" x14ac:dyDescent="0.15">
      <c r="A8" s="12" t="s">
        <v>1315</v>
      </c>
      <c r="B8" s="3">
        <v>0.2</v>
      </c>
      <c r="C8" s="3">
        <v>0</v>
      </c>
      <c r="D8" s="3">
        <v>158382.20000000001</v>
      </c>
      <c r="E8" s="3">
        <f t="shared" si="0"/>
        <v>-158382.20000000001</v>
      </c>
    </row>
    <row r="9" spans="1:5" ht="30" customHeight="1" x14ac:dyDescent="0.15">
      <c r="A9" s="12" t="s">
        <v>1315</v>
      </c>
      <c r="B9" s="3">
        <v>0.74</v>
      </c>
      <c r="C9" s="3">
        <v>0</v>
      </c>
      <c r="D9" s="3">
        <v>417093.07</v>
      </c>
      <c r="E9" s="3">
        <f t="shared" si="0"/>
        <v>-417093.07</v>
      </c>
    </row>
    <row r="10" spans="1:5" ht="30" customHeight="1" x14ac:dyDescent="0.15">
      <c r="A10" s="12" t="s">
        <v>1315</v>
      </c>
      <c r="B10" s="3">
        <v>2.68</v>
      </c>
      <c r="C10" s="3">
        <v>0</v>
      </c>
      <c r="D10" s="3">
        <v>1183035.6399999999</v>
      </c>
      <c r="E10" s="3">
        <f t="shared" si="0"/>
        <v>-1183035.6399999999</v>
      </c>
    </row>
    <row r="11" spans="1:5" ht="30" customHeight="1" x14ac:dyDescent="0.15">
      <c r="A11" s="12" t="s">
        <v>1315</v>
      </c>
      <c r="B11" s="3">
        <v>5.27</v>
      </c>
      <c r="C11" s="3">
        <v>0</v>
      </c>
      <c r="D11" s="3">
        <v>3062310.18</v>
      </c>
      <c r="E11" s="3">
        <f t="shared" si="0"/>
        <v>-3062310.18</v>
      </c>
    </row>
    <row r="12" spans="1:5" ht="30" customHeight="1" x14ac:dyDescent="0.15">
      <c r="A12" s="12" t="s">
        <v>1315</v>
      </c>
      <c r="B12" s="3">
        <v>21.37</v>
      </c>
      <c r="C12" s="3">
        <v>0</v>
      </c>
      <c r="D12" s="3">
        <v>12187457.76</v>
      </c>
      <c r="E12" s="3">
        <f t="shared" si="0"/>
        <v>-12187457.76</v>
      </c>
    </row>
    <row r="13" spans="1:5" ht="30" customHeight="1" x14ac:dyDescent="0.15">
      <c r="A13" s="12" t="s">
        <v>1315</v>
      </c>
      <c r="B13" s="3">
        <v>5.87</v>
      </c>
      <c r="C13" s="3">
        <v>0</v>
      </c>
      <c r="D13" s="3">
        <v>3152954.45</v>
      </c>
      <c r="E13" s="3">
        <f t="shared" si="0"/>
        <v>-3152954.45</v>
      </c>
    </row>
    <row r="14" spans="1:5" ht="30" customHeight="1" x14ac:dyDescent="0.15">
      <c r="A14" s="12" t="s">
        <v>1315</v>
      </c>
      <c r="B14" s="3">
        <v>4.95</v>
      </c>
      <c r="C14" s="3">
        <v>0</v>
      </c>
      <c r="D14" s="3">
        <v>2808668.26</v>
      </c>
      <c r="E14" s="3">
        <f t="shared" si="0"/>
        <v>-2808668.26</v>
      </c>
    </row>
    <row r="15" spans="1:5" ht="30" customHeight="1" x14ac:dyDescent="0.15">
      <c r="A15" s="12" t="s">
        <v>1315</v>
      </c>
      <c r="B15" s="3">
        <v>0.99</v>
      </c>
      <c r="C15" s="3">
        <v>0</v>
      </c>
      <c r="D15" s="3">
        <v>591593.62</v>
      </c>
      <c r="E15" s="3">
        <f t="shared" si="0"/>
        <v>-591593.62</v>
      </c>
    </row>
    <row r="16" spans="1:5" ht="30" customHeight="1" x14ac:dyDescent="0.15">
      <c r="A16" s="12" t="s">
        <v>1315</v>
      </c>
      <c r="B16" s="3">
        <v>11.7</v>
      </c>
      <c r="C16" s="3">
        <v>0</v>
      </c>
      <c r="D16" s="3">
        <v>6324237.8300000001</v>
      </c>
      <c r="E16" s="3">
        <f t="shared" si="0"/>
        <v>-6324237.8300000001</v>
      </c>
    </row>
    <row r="17" spans="1:5" ht="30" customHeight="1" x14ac:dyDescent="0.15">
      <c r="A17" s="12" t="s">
        <v>1315</v>
      </c>
      <c r="B17" s="3">
        <v>1.33</v>
      </c>
      <c r="C17" s="3">
        <v>0</v>
      </c>
      <c r="D17" s="3">
        <v>946093.76</v>
      </c>
      <c r="E17" s="3">
        <f t="shared" si="0"/>
        <v>-946093.76</v>
      </c>
    </row>
    <row r="18" spans="1:5" ht="30" customHeight="1" x14ac:dyDescent="0.15">
      <c r="A18" s="12" t="s">
        <v>1315</v>
      </c>
      <c r="B18" s="3">
        <v>2.37</v>
      </c>
      <c r="C18" s="3">
        <v>0</v>
      </c>
      <c r="D18" s="3">
        <v>1369436.55</v>
      </c>
      <c r="E18" s="3">
        <f t="shared" si="0"/>
        <v>-1369436.55</v>
      </c>
    </row>
    <row r="19" spans="1:5" ht="30" customHeight="1" x14ac:dyDescent="0.15">
      <c r="A19" s="12" t="s">
        <v>1315</v>
      </c>
      <c r="B19" s="3">
        <v>0.99</v>
      </c>
      <c r="C19" s="3">
        <v>0</v>
      </c>
      <c r="D19" s="3">
        <v>665659.89</v>
      </c>
      <c r="E19" s="3">
        <f t="shared" si="0"/>
        <v>-665659.89</v>
      </c>
    </row>
    <row r="20" spans="1:5" ht="30" customHeight="1" x14ac:dyDescent="0.15">
      <c r="A20" s="12" t="s">
        <v>1315</v>
      </c>
      <c r="B20" s="3">
        <v>3.44</v>
      </c>
      <c r="C20" s="3">
        <v>0</v>
      </c>
      <c r="D20" s="3">
        <v>2365492.92</v>
      </c>
      <c r="E20" s="3">
        <f t="shared" si="0"/>
        <v>-2365492.92</v>
      </c>
    </row>
    <row r="21" spans="1:5" ht="30" customHeight="1" x14ac:dyDescent="0.15">
      <c r="A21" s="12" t="s">
        <v>1315</v>
      </c>
      <c r="B21" s="3">
        <v>0.03</v>
      </c>
      <c r="C21" s="3">
        <v>0</v>
      </c>
      <c r="D21" s="3">
        <v>22164.76</v>
      </c>
      <c r="E21" s="3">
        <f t="shared" si="0"/>
        <v>-22164.76</v>
      </c>
    </row>
    <row r="22" spans="1:5" ht="30" customHeight="1" x14ac:dyDescent="0.15">
      <c r="A22" s="12" t="s">
        <v>1315</v>
      </c>
      <c r="B22" s="3">
        <v>0.45</v>
      </c>
      <c r="C22" s="3">
        <v>0</v>
      </c>
      <c r="D22" s="3">
        <v>217212.31</v>
      </c>
      <c r="E22" s="3">
        <f t="shared" si="0"/>
        <v>-217212.31</v>
      </c>
    </row>
    <row r="23" spans="1:5" ht="30" customHeight="1" x14ac:dyDescent="0.15">
      <c r="A23" s="12" t="s">
        <v>1315</v>
      </c>
      <c r="B23" s="3">
        <v>3.29</v>
      </c>
      <c r="C23" s="3">
        <v>0</v>
      </c>
      <c r="D23" s="3">
        <v>2450846.4500000002</v>
      </c>
      <c r="E23" s="3">
        <f t="shared" si="0"/>
        <v>-2450846.4500000002</v>
      </c>
    </row>
    <row r="24" spans="1:5" ht="30" customHeight="1" x14ac:dyDescent="0.15">
      <c r="A24" s="12" t="s">
        <v>1315</v>
      </c>
      <c r="B24" s="3">
        <v>13.65</v>
      </c>
      <c r="C24" s="3">
        <v>0</v>
      </c>
      <c r="D24" s="3">
        <v>6977814.8899999997</v>
      </c>
      <c r="E24" s="3">
        <f t="shared" si="0"/>
        <v>-6977814.8899999997</v>
      </c>
    </row>
    <row r="25" spans="1:5" ht="30" customHeight="1" x14ac:dyDescent="0.15">
      <c r="A25" s="12" t="s">
        <v>1315</v>
      </c>
      <c r="B25" s="3">
        <v>0.42</v>
      </c>
      <c r="C25" s="3">
        <v>0</v>
      </c>
      <c r="D25" s="3">
        <v>280449.99</v>
      </c>
      <c r="E25" s="3">
        <f t="shared" si="0"/>
        <v>-280449.99</v>
      </c>
    </row>
    <row r="26" spans="1:5" ht="30" customHeight="1" x14ac:dyDescent="0.15">
      <c r="A26" s="12" t="s">
        <v>1315</v>
      </c>
      <c r="B26" s="3">
        <v>3.49</v>
      </c>
      <c r="C26" s="3">
        <v>0</v>
      </c>
      <c r="D26" s="3">
        <v>1844337.71</v>
      </c>
      <c r="E26" s="3">
        <f t="shared" si="0"/>
        <v>-1844337.71</v>
      </c>
    </row>
    <row r="27" spans="1:5" ht="30" customHeight="1" x14ac:dyDescent="0.15">
      <c r="A27" s="12" t="s">
        <v>1315</v>
      </c>
      <c r="B27" s="3">
        <v>0</v>
      </c>
      <c r="C27" s="3">
        <v>0</v>
      </c>
      <c r="D27" s="3">
        <v>0</v>
      </c>
      <c r="E27" s="3">
        <f t="shared" si="0"/>
        <v>0</v>
      </c>
    </row>
    <row r="28" spans="1:5" ht="30" customHeight="1" x14ac:dyDescent="0.15">
      <c r="A28" s="12" t="s">
        <v>1315</v>
      </c>
      <c r="B28" s="3">
        <v>0.01</v>
      </c>
      <c r="C28" s="3">
        <v>0</v>
      </c>
      <c r="D28" s="3">
        <v>6452.4</v>
      </c>
      <c r="E28" s="3">
        <f t="shared" si="0"/>
        <v>-6452.4</v>
      </c>
    </row>
    <row r="29" spans="1:5" ht="30" customHeight="1" x14ac:dyDescent="0.15">
      <c r="A29" s="12" t="s">
        <v>1316</v>
      </c>
      <c r="B29" s="3"/>
      <c r="C29" s="3">
        <v>0</v>
      </c>
      <c r="D29" s="3">
        <v>0</v>
      </c>
      <c r="E29" s="3">
        <f t="shared" si="0"/>
        <v>0</v>
      </c>
    </row>
    <row r="30" spans="1:5" ht="30" customHeight="1" x14ac:dyDescent="0.15">
      <c r="A30" s="12" t="s">
        <v>1315</v>
      </c>
      <c r="B30" s="3">
        <v>0.03</v>
      </c>
      <c r="C30" s="3">
        <v>0</v>
      </c>
      <c r="D30" s="3">
        <v>19592.580000000002</v>
      </c>
      <c r="E30" s="3">
        <f t="shared" si="0"/>
        <v>-19592.580000000002</v>
      </c>
    </row>
    <row r="31" spans="1:5" ht="30" customHeight="1" x14ac:dyDescent="0.15">
      <c r="A31" s="12" t="s">
        <v>1317</v>
      </c>
      <c r="B31" s="3">
        <v>1</v>
      </c>
      <c r="C31" s="3">
        <v>0</v>
      </c>
      <c r="D31" s="3">
        <v>979186.35</v>
      </c>
      <c r="E31" s="3">
        <f t="shared" si="0"/>
        <v>-979186.35</v>
      </c>
    </row>
    <row r="32" spans="1:5" ht="30" customHeight="1" x14ac:dyDescent="0.15">
      <c r="A32" s="12" t="s">
        <v>1315</v>
      </c>
      <c r="B32" s="3">
        <v>0.56999999999999995</v>
      </c>
      <c r="C32" s="3">
        <v>0</v>
      </c>
      <c r="D32" s="3">
        <v>348250.79</v>
      </c>
      <c r="E32" s="3">
        <f t="shared" si="0"/>
        <v>-348250.79</v>
      </c>
    </row>
    <row r="33" spans="1:5" ht="30" customHeight="1" x14ac:dyDescent="0.15">
      <c r="A33" s="12" t="s">
        <v>1315</v>
      </c>
      <c r="B33" s="3"/>
      <c r="C33" s="3">
        <v>0</v>
      </c>
      <c r="D33" s="3">
        <v>0</v>
      </c>
      <c r="E33" s="3">
        <f t="shared" si="0"/>
        <v>0</v>
      </c>
    </row>
    <row r="34" spans="1:5" ht="30" customHeight="1" x14ac:dyDescent="0.15">
      <c r="A34" s="12" t="s">
        <v>1315</v>
      </c>
      <c r="B34" s="3">
        <v>0.03</v>
      </c>
      <c r="C34" s="3">
        <v>0</v>
      </c>
      <c r="D34" s="3">
        <v>18580.5</v>
      </c>
      <c r="E34" s="3">
        <f t="shared" si="0"/>
        <v>-18580.5</v>
      </c>
    </row>
    <row r="35" spans="1:5" ht="30" customHeight="1" x14ac:dyDescent="0.15">
      <c r="A35" s="12" t="s">
        <v>1315</v>
      </c>
      <c r="B35" s="3">
        <v>1.1399999999999999</v>
      </c>
      <c r="C35" s="3">
        <v>0</v>
      </c>
      <c r="D35" s="3">
        <v>1030754.72</v>
      </c>
      <c r="E35" s="3">
        <f t="shared" ref="E35:E66" si="1">C35-D35</f>
        <v>-1030754.72</v>
      </c>
    </row>
    <row r="36" spans="1:5" ht="30" customHeight="1" x14ac:dyDescent="0.15">
      <c r="A36" s="12" t="s">
        <v>1315</v>
      </c>
      <c r="B36" s="3">
        <v>15.07</v>
      </c>
      <c r="C36" s="3">
        <v>0</v>
      </c>
      <c r="D36" s="3">
        <v>8497162.8100000005</v>
      </c>
      <c r="E36" s="3">
        <f t="shared" si="1"/>
        <v>-8497162.8100000005</v>
      </c>
    </row>
    <row r="37" spans="1:5" ht="30" customHeight="1" x14ac:dyDescent="0.15">
      <c r="A37" s="12" t="s">
        <v>1315</v>
      </c>
      <c r="B37" s="3">
        <v>8.64</v>
      </c>
      <c r="C37" s="3">
        <v>0</v>
      </c>
      <c r="D37" s="3">
        <v>4542453.3</v>
      </c>
      <c r="E37" s="3">
        <f t="shared" si="1"/>
        <v>-4542453.3</v>
      </c>
    </row>
    <row r="38" spans="1:5" ht="30" customHeight="1" x14ac:dyDescent="0.15">
      <c r="A38" s="12" t="s">
        <v>1315</v>
      </c>
      <c r="B38" s="3">
        <v>20.2</v>
      </c>
      <c r="C38" s="3">
        <v>0</v>
      </c>
      <c r="D38" s="3">
        <v>13539580.970000001</v>
      </c>
      <c r="E38" s="3">
        <f t="shared" si="1"/>
        <v>-13539580.970000001</v>
      </c>
    </row>
    <row r="39" spans="1:5" ht="30" customHeight="1" x14ac:dyDescent="0.15">
      <c r="A39" s="12" t="s">
        <v>1315</v>
      </c>
      <c r="B39" s="3"/>
      <c r="C39" s="3">
        <v>0</v>
      </c>
      <c r="D39" s="3">
        <v>0</v>
      </c>
      <c r="E39" s="3">
        <f t="shared" si="1"/>
        <v>0</v>
      </c>
    </row>
    <row r="40" spans="1:5" ht="30" customHeight="1" x14ac:dyDescent="0.15">
      <c r="A40" s="12" t="s">
        <v>1315</v>
      </c>
      <c r="B40" s="3"/>
      <c r="C40" s="3">
        <v>0</v>
      </c>
      <c r="D40" s="3">
        <v>0</v>
      </c>
      <c r="E40" s="3">
        <f t="shared" si="1"/>
        <v>0</v>
      </c>
    </row>
    <row r="41" spans="1:5" ht="30" customHeight="1" x14ac:dyDescent="0.15">
      <c r="A41" s="12" t="s">
        <v>1315</v>
      </c>
      <c r="B41" s="3">
        <v>0</v>
      </c>
      <c r="C41" s="3">
        <v>0</v>
      </c>
      <c r="D41" s="3">
        <v>0</v>
      </c>
      <c r="E41" s="3">
        <f t="shared" si="1"/>
        <v>0</v>
      </c>
    </row>
    <row r="42" spans="1:5" ht="30" customHeight="1" x14ac:dyDescent="0.15">
      <c r="A42" s="9" t="s">
        <v>1318</v>
      </c>
      <c r="B42" s="10">
        <v>0</v>
      </c>
      <c r="C42" s="10">
        <v>0</v>
      </c>
      <c r="D42" s="10">
        <v>0</v>
      </c>
      <c r="E42" s="10">
        <f t="shared" si="1"/>
        <v>0</v>
      </c>
    </row>
    <row r="43" spans="1:5" ht="30" customHeight="1" x14ac:dyDescent="0.15">
      <c r="A43" s="12" t="s">
        <v>1319</v>
      </c>
      <c r="B43" s="3"/>
      <c r="C43" s="3">
        <v>0</v>
      </c>
      <c r="D43" s="3">
        <v>0</v>
      </c>
      <c r="E43" s="3">
        <f t="shared" si="1"/>
        <v>0</v>
      </c>
    </row>
    <row r="44" spans="1:5" ht="30" customHeight="1" x14ac:dyDescent="0.15">
      <c r="A44" s="12" t="s">
        <v>1319</v>
      </c>
      <c r="B44" s="3">
        <v>0</v>
      </c>
      <c r="C44" s="3">
        <v>0</v>
      </c>
      <c r="D44" s="3">
        <v>0</v>
      </c>
      <c r="E44" s="3">
        <f t="shared" si="1"/>
        <v>0</v>
      </c>
    </row>
    <row r="45" spans="1:5" ht="30" customHeight="1" x14ac:dyDescent="0.15">
      <c r="A45" s="9" t="s">
        <v>1320</v>
      </c>
      <c r="B45" s="10">
        <v>20.8</v>
      </c>
      <c r="C45" s="10">
        <v>0</v>
      </c>
      <c r="D45" s="10">
        <v>13055236.51</v>
      </c>
      <c r="E45" s="10">
        <f t="shared" si="1"/>
        <v>-13055236.51</v>
      </c>
    </row>
    <row r="46" spans="1:5" ht="30" customHeight="1" x14ac:dyDescent="0.15">
      <c r="A46" s="12" t="s">
        <v>1321</v>
      </c>
      <c r="B46" s="3">
        <v>0</v>
      </c>
      <c r="C46" s="3">
        <v>0</v>
      </c>
      <c r="D46" s="3">
        <v>490047.84</v>
      </c>
      <c r="E46" s="3">
        <f t="shared" si="1"/>
        <v>-490047.84</v>
      </c>
    </row>
    <row r="47" spans="1:5" ht="30" customHeight="1" x14ac:dyDescent="0.15">
      <c r="A47" s="12" t="s">
        <v>1322</v>
      </c>
      <c r="B47" s="3">
        <v>1</v>
      </c>
      <c r="C47" s="3">
        <v>0</v>
      </c>
      <c r="D47" s="3">
        <v>820884</v>
      </c>
      <c r="E47" s="3">
        <f t="shared" si="1"/>
        <v>-820884</v>
      </c>
    </row>
    <row r="48" spans="1:5" ht="30" customHeight="1" x14ac:dyDescent="0.15">
      <c r="A48" s="12" t="s">
        <v>1323</v>
      </c>
      <c r="B48" s="3">
        <v>1</v>
      </c>
      <c r="C48" s="3">
        <v>0</v>
      </c>
      <c r="D48" s="3">
        <v>433680</v>
      </c>
      <c r="E48" s="3">
        <f t="shared" si="1"/>
        <v>-433680</v>
      </c>
    </row>
    <row r="49" spans="1:5" ht="30" customHeight="1" x14ac:dyDescent="0.15">
      <c r="A49" s="12" t="s">
        <v>1324</v>
      </c>
      <c r="B49" s="3">
        <v>1</v>
      </c>
      <c r="C49" s="3">
        <v>0</v>
      </c>
      <c r="D49" s="3">
        <v>433680</v>
      </c>
      <c r="E49" s="3">
        <f t="shared" si="1"/>
        <v>-433680</v>
      </c>
    </row>
    <row r="50" spans="1:5" ht="30" customHeight="1" x14ac:dyDescent="0.15">
      <c r="A50" s="12" t="s">
        <v>1322</v>
      </c>
      <c r="B50" s="3">
        <v>2</v>
      </c>
      <c r="C50" s="3">
        <v>0</v>
      </c>
      <c r="D50" s="3">
        <v>1175525.76</v>
      </c>
      <c r="E50" s="3">
        <f t="shared" si="1"/>
        <v>-1175525.76</v>
      </c>
    </row>
    <row r="51" spans="1:5" ht="30" customHeight="1" x14ac:dyDescent="0.15">
      <c r="A51" s="12" t="s">
        <v>1325</v>
      </c>
      <c r="B51" s="3">
        <v>1</v>
      </c>
      <c r="C51" s="3">
        <v>0</v>
      </c>
      <c r="D51" s="3">
        <v>433680</v>
      </c>
      <c r="E51" s="3">
        <f t="shared" si="1"/>
        <v>-433680</v>
      </c>
    </row>
    <row r="52" spans="1:5" ht="30" customHeight="1" x14ac:dyDescent="0.15">
      <c r="A52" s="12" t="s">
        <v>1326</v>
      </c>
      <c r="B52" s="3">
        <v>4</v>
      </c>
      <c r="C52" s="3">
        <v>0</v>
      </c>
      <c r="D52" s="3">
        <v>1663833.6</v>
      </c>
      <c r="E52" s="3">
        <f t="shared" si="1"/>
        <v>-1663833.6</v>
      </c>
    </row>
    <row r="53" spans="1:5" ht="30" customHeight="1" x14ac:dyDescent="0.15">
      <c r="A53" s="12" t="s">
        <v>1322</v>
      </c>
      <c r="B53" s="3">
        <v>2</v>
      </c>
      <c r="C53" s="3">
        <v>0</v>
      </c>
      <c r="D53" s="3">
        <v>854071.2</v>
      </c>
      <c r="E53" s="3">
        <f t="shared" si="1"/>
        <v>-854071.2</v>
      </c>
    </row>
    <row r="54" spans="1:5" ht="30" customHeight="1" x14ac:dyDescent="0.15">
      <c r="A54" s="12" t="s">
        <v>1327</v>
      </c>
      <c r="B54" s="3">
        <v>1</v>
      </c>
      <c r="C54" s="3">
        <v>0</v>
      </c>
      <c r="D54" s="3">
        <v>799920</v>
      </c>
      <c r="E54" s="3">
        <f t="shared" si="1"/>
        <v>-799920</v>
      </c>
    </row>
    <row r="55" spans="1:5" ht="30" customHeight="1" x14ac:dyDescent="0.15">
      <c r="A55" s="12" t="s">
        <v>1328</v>
      </c>
      <c r="B55" s="3">
        <v>1</v>
      </c>
      <c r="C55" s="3">
        <v>0</v>
      </c>
      <c r="D55" s="3">
        <v>815184</v>
      </c>
      <c r="E55" s="3">
        <f t="shared" si="1"/>
        <v>-815184</v>
      </c>
    </row>
    <row r="56" spans="1:5" ht="30" customHeight="1" x14ac:dyDescent="0.15">
      <c r="A56" s="12" t="s">
        <v>1322</v>
      </c>
      <c r="B56" s="3">
        <v>0.8</v>
      </c>
      <c r="C56" s="3">
        <v>0</v>
      </c>
      <c r="D56" s="3">
        <v>270193.15000000002</v>
      </c>
      <c r="E56" s="3">
        <f t="shared" si="1"/>
        <v>-270193.15000000002</v>
      </c>
    </row>
    <row r="57" spans="1:5" ht="30" customHeight="1" x14ac:dyDescent="0.15">
      <c r="A57" s="12" t="s">
        <v>1322</v>
      </c>
      <c r="B57" s="3">
        <v>1</v>
      </c>
      <c r="C57" s="3">
        <v>0</v>
      </c>
      <c r="D57" s="3">
        <v>443211.6</v>
      </c>
      <c r="E57" s="3">
        <f t="shared" si="1"/>
        <v>-443211.6</v>
      </c>
    </row>
    <row r="58" spans="1:5" ht="30" customHeight="1" x14ac:dyDescent="0.15">
      <c r="A58" s="12" t="s">
        <v>1319</v>
      </c>
      <c r="B58" s="3">
        <v>1</v>
      </c>
      <c r="C58" s="3">
        <v>0</v>
      </c>
      <c r="D58" s="3">
        <v>640798.92000000004</v>
      </c>
      <c r="E58" s="3">
        <f t="shared" si="1"/>
        <v>-640798.92000000004</v>
      </c>
    </row>
    <row r="59" spans="1:5" ht="30" customHeight="1" x14ac:dyDescent="0.15">
      <c r="A59" s="12" t="s">
        <v>1329</v>
      </c>
      <c r="B59" s="3">
        <v>0</v>
      </c>
      <c r="C59" s="3">
        <v>0</v>
      </c>
      <c r="D59" s="3">
        <v>490047.84</v>
      </c>
      <c r="E59" s="3">
        <f t="shared" si="1"/>
        <v>-490047.84</v>
      </c>
    </row>
    <row r="60" spans="1:5" ht="30" customHeight="1" x14ac:dyDescent="0.15">
      <c r="A60" s="12" t="s">
        <v>1326</v>
      </c>
      <c r="B60" s="3">
        <v>2</v>
      </c>
      <c r="C60" s="3">
        <v>0</v>
      </c>
      <c r="D60" s="3">
        <v>1138688.6399999999</v>
      </c>
      <c r="E60" s="3">
        <f t="shared" si="1"/>
        <v>-1138688.6399999999</v>
      </c>
    </row>
    <row r="61" spans="1:5" ht="30" customHeight="1" x14ac:dyDescent="0.15">
      <c r="A61" s="12" t="s">
        <v>1319</v>
      </c>
      <c r="B61" s="3">
        <v>1</v>
      </c>
      <c r="C61" s="3">
        <v>0</v>
      </c>
      <c r="D61" s="3">
        <v>738014.28</v>
      </c>
      <c r="E61" s="3">
        <f t="shared" si="1"/>
        <v>-738014.28</v>
      </c>
    </row>
    <row r="62" spans="1:5" ht="30" customHeight="1" x14ac:dyDescent="0.15">
      <c r="A62" s="12" t="s">
        <v>1330</v>
      </c>
      <c r="B62" s="3">
        <v>0</v>
      </c>
      <c r="C62" s="3">
        <v>0</v>
      </c>
      <c r="D62" s="3">
        <v>490047.84</v>
      </c>
      <c r="E62" s="3">
        <f t="shared" si="1"/>
        <v>-490047.84</v>
      </c>
    </row>
    <row r="63" spans="1:5" ht="30" customHeight="1" x14ac:dyDescent="0.15">
      <c r="A63" s="12" t="s">
        <v>1331</v>
      </c>
      <c r="B63" s="3">
        <v>1</v>
      </c>
      <c r="C63" s="3">
        <v>0</v>
      </c>
      <c r="D63" s="3">
        <v>433680</v>
      </c>
      <c r="E63" s="3">
        <f t="shared" si="1"/>
        <v>-433680</v>
      </c>
    </row>
    <row r="64" spans="1:5" ht="30" customHeight="1" x14ac:dyDescent="0.15">
      <c r="A64" s="12" t="s">
        <v>1329</v>
      </c>
      <c r="B64" s="3">
        <v>0</v>
      </c>
      <c r="C64" s="3">
        <v>0</v>
      </c>
      <c r="D64" s="3">
        <v>490047.84</v>
      </c>
      <c r="E64" s="3">
        <f t="shared" si="1"/>
        <v>-490047.84</v>
      </c>
    </row>
    <row r="65" spans="1:5" ht="30" customHeight="1" x14ac:dyDescent="0.15">
      <c r="A65" s="9" t="s">
        <v>145</v>
      </c>
      <c r="B65" s="10">
        <v>44</v>
      </c>
      <c r="C65" s="10">
        <v>0</v>
      </c>
      <c r="D65" s="10">
        <v>21514128.530000001</v>
      </c>
      <c r="E65" s="10">
        <f t="shared" si="1"/>
        <v>-21514128.530000001</v>
      </c>
    </row>
    <row r="66" spans="1:5" ht="30" customHeight="1" x14ac:dyDescent="0.15">
      <c r="A66" s="12" t="s">
        <v>1332</v>
      </c>
      <c r="B66" s="3">
        <v>5</v>
      </c>
      <c r="C66" s="3">
        <v>0</v>
      </c>
      <c r="D66" s="3">
        <v>2168400</v>
      </c>
      <c r="E66" s="3">
        <f t="shared" si="1"/>
        <v>-2168400</v>
      </c>
    </row>
    <row r="67" spans="1:5" ht="30" customHeight="1" x14ac:dyDescent="0.15">
      <c r="A67" s="12" t="s">
        <v>1333</v>
      </c>
      <c r="B67" s="3">
        <v>1</v>
      </c>
      <c r="C67" s="3">
        <v>0</v>
      </c>
      <c r="D67" s="3">
        <v>448308</v>
      </c>
      <c r="E67" s="3">
        <f t="shared" ref="E67:E98" si="2">C67-D67</f>
        <v>-448308</v>
      </c>
    </row>
    <row r="68" spans="1:5" ht="30" customHeight="1" x14ac:dyDescent="0.15">
      <c r="A68" s="12" t="s">
        <v>1334</v>
      </c>
      <c r="B68" s="3">
        <v>1</v>
      </c>
      <c r="C68" s="3">
        <v>0</v>
      </c>
      <c r="D68" s="3">
        <v>433680</v>
      </c>
      <c r="E68" s="3">
        <f t="shared" si="2"/>
        <v>-433680</v>
      </c>
    </row>
    <row r="69" spans="1:5" ht="30" customHeight="1" x14ac:dyDescent="0.15">
      <c r="A69" s="12" t="s">
        <v>1335</v>
      </c>
      <c r="B69" s="3">
        <v>1</v>
      </c>
      <c r="C69" s="3">
        <v>0</v>
      </c>
      <c r="D69" s="3">
        <v>433680</v>
      </c>
      <c r="E69" s="3">
        <f t="shared" si="2"/>
        <v>-433680</v>
      </c>
    </row>
    <row r="70" spans="1:5" ht="30" customHeight="1" x14ac:dyDescent="0.15">
      <c r="A70" s="12" t="s">
        <v>1336</v>
      </c>
      <c r="B70" s="3">
        <v>1</v>
      </c>
      <c r="C70" s="3">
        <v>0</v>
      </c>
      <c r="D70" s="3">
        <v>433680</v>
      </c>
      <c r="E70" s="3">
        <f t="shared" si="2"/>
        <v>-433680</v>
      </c>
    </row>
    <row r="71" spans="1:5" ht="30" customHeight="1" x14ac:dyDescent="0.15">
      <c r="A71" s="12" t="s">
        <v>1337</v>
      </c>
      <c r="B71" s="3">
        <v>1</v>
      </c>
      <c r="C71" s="3">
        <v>0</v>
      </c>
      <c r="D71" s="3">
        <v>433680</v>
      </c>
      <c r="E71" s="3">
        <f t="shared" si="2"/>
        <v>-433680</v>
      </c>
    </row>
    <row r="72" spans="1:5" ht="30" customHeight="1" x14ac:dyDescent="0.15">
      <c r="A72" s="12" t="s">
        <v>1338</v>
      </c>
      <c r="B72" s="3">
        <v>1</v>
      </c>
      <c r="C72" s="3">
        <v>0</v>
      </c>
      <c r="D72" s="3">
        <v>577028.87</v>
      </c>
      <c r="E72" s="3">
        <f t="shared" si="2"/>
        <v>-577028.87</v>
      </c>
    </row>
    <row r="73" spans="1:5" ht="30" customHeight="1" x14ac:dyDescent="0.15">
      <c r="A73" s="12" t="s">
        <v>1339</v>
      </c>
      <c r="B73" s="3">
        <v>1</v>
      </c>
      <c r="C73" s="3">
        <v>0</v>
      </c>
      <c r="D73" s="3">
        <v>534018.84</v>
      </c>
      <c r="E73" s="3">
        <f t="shared" si="2"/>
        <v>-534018.84</v>
      </c>
    </row>
    <row r="74" spans="1:5" ht="30" customHeight="1" x14ac:dyDescent="0.15">
      <c r="A74" s="12" t="s">
        <v>1332</v>
      </c>
      <c r="B74" s="3">
        <v>0</v>
      </c>
      <c r="C74" s="3">
        <v>0</v>
      </c>
      <c r="D74" s="3">
        <v>1926865.2</v>
      </c>
      <c r="E74" s="3">
        <f t="shared" si="2"/>
        <v>-1926865.2</v>
      </c>
    </row>
    <row r="75" spans="1:5" ht="30" customHeight="1" x14ac:dyDescent="0.15">
      <c r="A75" s="12" t="s">
        <v>1340</v>
      </c>
      <c r="B75" s="3">
        <v>1</v>
      </c>
      <c r="C75" s="3">
        <v>0</v>
      </c>
      <c r="D75" s="3">
        <v>433680</v>
      </c>
      <c r="E75" s="3">
        <f t="shared" si="2"/>
        <v>-433680</v>
      </c>
    </row>
    <row r="76" spans="1:5" ht="30" customHeight="1" x14ac:dyDescent="0.15">
      <c r="A76" s="12" t="s">
        <v>1341</v>
      </c>
      <c r="B76" s="3">
        <v>1</v>
      </c>
      <c r="C76" s="3">
        <v>0</v>
      </c>
      <c r="D76" s="3">
        <v>433680</v>
      </c>
      <c r="E76" s="3">
        <f t="shared" si="2"/>
        <v>-433680</v>
      </c>
    </row>
    <row r="77" spans="1:5" ht="30" customHeight="1" x14ac:dyDescent="0.15">
      <c r="A77" s="12" t="s">
        <v>1342</v>
      </c>
      <c r="B77" s="3">
        <v>1</v>
      </c>
      <c r="C77" s="3">
        <v>0</v>
      </c>
      <c r="D77" s="3">
        <v>433680</v>
      </c>
      <c r="E77" s="3">
        <f t="shared" si="2"/>
        <v>-433680</v>
      </c>
    </row>
    <row r="78" spans="1:5" ht="30" customHeight="1" x14ac:dyDescent="0.15">
      <c r="A78" s="12" t="s">
        <v>1343</v>
      </c>
      <c r="B78" s="3">
        <v>1.5</v>
      </c>
      <c r="C78" s="3">
        <v>0</v>
      </c>
      <c r="D78" s="3">
        <v>500400</v>
      </c>
      <c r="E78" s="3">
        <f t="shared" si="2"/>
        <v>-500400</v>
      </c>
    </row>
    <row r="79" spans="1:5" ht="30" customHeight="1" x14ac:dyDescent="0.15">
      <c r="A79" s="12" t="s">
        <v>1344</v>
      </c>
      <c r="B79" s="3">
        <v>12</v>
      </c>
      <c r="C79" s="3">
        <v>0</v>
      </c>
      <c r="D79" s="3">
        <v>5204160</v>
      </c>
      <c r="E79" s="3">
        <f t="shared" si="2"/>
        <v>-5204160</v>
      </c>
    </row>
    <row r="80" spans="1:5" ht="30" customHeight="1" x14ac:dyDescent="0.15">
      <c r="A80" s="12" t="s">
        <v>1345</v>
      </c>
      <c r="B80" s="3">
        <v>1</v>
      </c>
      <c r="C80" s="3">
        <v>0</v>
      </c>
      <c r="D80" s="3">
        <v>333600</v>
      </c>
      <c r="E80" s="3">
        <f t="shared" si="2"/>
        <v>-333600</v>
      </c>
    </row>
    <row r="81" spans="1:5" ht="30" customHeight="1" x14ac:dyDescent="0.15">
      <c r="A81" s="12" t="s">
        <v>1339</v>
      </c>
      <c r="B81" s="3">
        <v>2</v>
      </c>
      <c r="C81" s="3">
        <v>0</v>
      </c>
      <c r="D81" s="3">
        <v>867360</v>
      </c>
      <c r="E81" s="3">
        <f t="shared" si="2"/>
        <v>-867360</v>
      </c>
    </row>
    <row r="82" spans="1:5" ht="30" customHeight="1" x14ac:dyDescent="0.15">
      <c r="A82" s="12" t="s">
        <v>1346</v>
      </c>
      <c r="B82" s="3">
        <v>1</v>
      </c>
      <c r="C82" s="3">
        <v>0</v>
      </c>
      <c r="D82" s="3">
        <v>433680</v>
      </c>
      <c r="E82" s="3">
        <f t="shared" si="2"/>
        <v>-433680</v>
      </c>
    </row>
    <row r="83" spans="1:5" ht="30" customHeight="1" x14ac:dyDescent="0.15">
      <c r="A83" s="12" t="s">
        <v>1334</v>
      </c>
      <c r="B83" s="3">
        <v>3</v>
      </c>
      <c r="C83" s="3">
        <v>0</v>
      </c>
      <c r="D83" s="3">
        <v>1555921.44</v>
      </c>
      <c r="E83" s="3">
        <f t="shared" si="2"/>
        <v>-1555921.44</v>
      </c>
    </row>
    <row r="84" spans="1:5" ht="30" customHeight="1" x14ac:dyDescent="0.15">
      <c r="A84" s="12" t="s">
        <v>1347</v>
      </c>
      <c r="B84" s="3">
        <v>0.5</v>
      </c>
      <c r="C84" s="3">
        <v>0</v>
      </c>
      <c r="D84" s="3">
        <v>113106.18</v>
      </c>
      <c r="E84" s="3">
        <f t="shared" si="2"/>
        <v>-113106.18</v>
      </c>
    </row>
    <row r="85" spans="1:5" ht="30" customHeight="1" x14ac:dyDescent="0.15">
      <c r="A85" s="12" t="s">
        <v>1341</v>
      </c>
      <c r="B85" s="3">
        <v>1</v>
      </c>
      <c r="C85" s="3">
        <v>0</v>
      </c>
      <c r="D85" s="3">
        <v>433680</v>
      </c>
      <c r="E85" s="3">
        <f t="shared" si="2"/>
        <v>-433680</v>
      </c>
    </row>
    <row r="86" spans="1:5" ht="30" customHeight="1" x14ac:dyDescent="0.15">
      <c r="A86" s="12" t="s">
        <v>1348</v>
      </c>
      <c r="B86" s="3">
        <v>2</v>
      </c>
      <c r="C86" s="3">
        <v>0</v>
      </c>
      <c r="D86" s="3">
        <v>1021769.76</v>
      </c>
      <c r="E86" s="3">
        <f t="shared" si="2"/>
        <v>-1021769.76</v>
      </c>
    </row>
    <row r="87" spans="1:5" ht="30" customHeight="1" x14ac:dyDescent="0.15">
      <c r="A87" s="12" t="s">
        <v>1349</v>
      </c>
      <c r="B87" s="3">
        <v>1</v>
      </c>
      <c r="C87" s="3">
        <v>0</v>
      </c>
      <c r="D87" s="3">
        <v>433680</v>
      </c>
      <c r="E87" s="3">
        <f t="shared" si="2"/>
        <v>-433680</v>
      </c>
    </row>
    <row r="88" spans="1:5" ht="30" customHeight="1" x14ac:dyDescent="0.15">
      <c r="A88" s="12" t="s">
        <v>1350</v>
      </c>
      <c r="B88" s="3">
        <v>1</v>
      </c>
      <c r="C88" s="3">
        <v>0</v>
      </c>
      <c r="D88" s="3">
        <v>433680</v>
      </c>
      <c r="E88" s="3">
        <f t="shared" si="2"/>
        <v>-433680</v>
      </c>
    </row>
    <row r="89" spans="1:5" ht="30" customHeight="1" x14ac:dyDescent="0.15">
      <c r="A89" s="12" t="s">
        <v>1342</v>
      </c>
      <c r="B89" s="3">
        <v>1</v>
      </c>
      <c r="C89" s="3">
        <v>0</v>
      </c>
      <c r="D89" s="3">
        <v>625350.24</v>
      </c>
      <c r="E89" s="3">
        <f t="shared" si="2"/>
        <v>-625350.24</v>
      </c>
    </row>
    <row r="90" spans="1:5" ht="30" customHeight="1" x14ac:dyDescent="0.15">
      <c r="A90" s="12" t="s">
        <v>1349</v>
      </c>
      <c r="B90" s="3">
        <v>2</v>
      </c>
      <c r="C90" s="3">
        <v>0</v>
      </c>
      <c r="D90" s="3">
        <v>867360</v>
      </c>
      <c r="E90" s="3">
        <f t="shared" si="2"/>
        <v>-867360</v>
      </c>
    </row>
    <row r="91" spans="1:5" ht="30" customHeight="1" x14ac:dyDescent="0.15">
      <c r="A91" s="9" t="s">
        <v>157</v>
      </c>
      <c r="B91" s="10">
        <v>2</v>
      </c>
      <c r="C91" s="10">
        <v>0</v>
      </c>
      <c r="D91" s="10">
        <v>1621895.88</v>
      </c>
      <c r="E91" s="10">
        <f t="shared" si="2"/>
        <v>-1621895.88</v>
      </c>
    </row>
    <row r="92" spans="1:5" ht="30" customHeight="1" x14ac:dyDescent="0.15">
      <c r="A92" s="12" t="s">
        <v>1351</v>
      </c>
      <c r="B92" s="3">
        <v>1</v>
      </c>
      <c r="C92" s="3">
        <v>0</v>
      </c>
      <c r="D92" s="3">
        <v>865264.32</v>
      </c>
      <c r="E92" s="3">
        <f t="shared" si="2"/>
        <v>-865264.32</v>
      </c>
    </row>
    <row r="93" spans="1:5" ht="30" customHeight="1" x14ac:dyDescent="0.15">
      <c r="A93" s="12" t="s">
        <v>1352</v>
      </c>
      <c r="B93" s="3">
        <v>1</v>
      </c>
      <c r="C93" s="3">
        <v>0</v>
      </c>
      <c r="D93" s="3">
        <v>756631.56</v>
      </c>
      <c r="E93" s="3">
        <f t="shared" si="2"/>
        <v>-756631.56</v>
      </c>
    </row>
    <row r="94" spans="1:5" ht="30" customHeight="1" x14ac:dyDescent="0.15">
      <c r="A94" s="9" t="s">
        <v>1353</v>
      </c>
      <c r="B94" s="10">
        <v>13.5</v>
      </c>
      <c r="C94" s="10">
        <v>0</v>
      </c>
      <c r="D94" s="10">
        <v>11682489.199999999</v>
      </c>
      <c r="E94" s="10">
        <f t="shared" si="2"/>
        <v>-11682489.199999999</v>
      </c>
    </row>
    <row r="95" spans="1:5" ht="30" customHeight="1" x14ac:dyDescent="0.15">
      <c r="A95" s="12" t="s">
        <v>1315</v>
      </c>
      <c r="B95" s="3">
        <v>0</v>
      </c>
      <c r="C95" s="3">
        <v>0</v>
      </c>
      <c r="D95" s="3">
        <v>0</v>
      </c>
      <c r="E95" s="3">
        <f t="shared" si="2"/>
        <v>0</v>
      </c>
    </row>
    <row r="96" spans="1:5" ht="30" customHeight="1" x14ac:dyDescent="0.15">
      <c r="A96" s="12" t="s">
        <v>1354</v>
      </c>
      <c r="B96" s="3">
        <v>0</v>
      </c>
      <c r="C96" s="3">
        <v>0</v>
      </c>
      <c r="D96" s="3">
        <v>600000.01</v>
      </c>
      <c r="E96" s="3">
        <f t="shared" si="2"/>
        <v>-600000.01</v>
      </c>
    </row>
    <row r="97" spans="1:5" ht="30" customHeight="1" x14ac:dyDescent="0.15">
      <c r="A97" s="12" t="s">
        <v>1354</v>
      </c>
      <c r="B97" s="3">
        <v>1.5</v>
      </c>
      <c r="C97" s="3">
        <v>0</v>
      </c>
      <c r="D97" s="3">
        <v>1474104.24</v>
      </c>
      <c r="E97" s="3">
        <f t="shared" si="2"/>
        <v>-1474104.24</v>
      </c>
    </row>
    <row r="98" spans="1:5" ht="30" customHeight="1" x14ac:dyDescent="0.15">
      <c r="A98" s="12" t="s">
        <v>1354</v>
      </c>
      <c r="B98" s="3">
        <v>0.5</v>
      </c>
      <c r="C98" s="3">
        <v>0</v>
      </c>
      <c r="D98" s="3">
        <v>278990.07</v>
      </c>
      <c r="E98" s="3">
        <f t="shared" si="2"/>
        <v>-278990.07</v>
      </c>
    </row>
    <row r="99" spans="1:5" ht="30" customHeight="1" x14ac:dyDescent="0.15">
      <c r="A99" s="12" t="s">
        <v>1354</v>
      </c>
      <c r="B99" s="3">
        <v>1</v>
      </c>
      <c r="C99" s="3">
        <v>0</v>
      </c>
      <c r="D99" s="3">
        <v>982629</v>
      </c>
      <c r="E99" s="3">
        <f t="shared" ref="E99:E130" si="3">C99-D99</f>
        <v>-982629</v>
      </c>
    </row>
    <row r="100" spans="1:5" ht="30" customHeight="1" x14ac:dyDescent="0.15">
      <c r="A100" s="12" t="s">
        <v>1316</v>
      </c>
      <c r="B100" s="3">
        <v>1</v>
      </c>
      <c r="C100" s="3">
        <v>0</v>
      </c>
      <c r="D100" s="3">
        <v>910629.05</v>
      </c>
      <c r="E100" s="3">
        <f t="shared" si="3"/>
        <v>-910629.05</v>
      </c>
    </row>
    <row r="101" spans="1:5" ht="30" customHeight="1" x14ac:dyDescent="0.15">
      <c r="A101" s="12" t="s">
        <v>1355</v>
      </c>
      <c r="B101" s="3">
        <v>0.5</v>
      </c>
      <c r="C101" s="3">
        <v>0</v>
      </c>
      <c r="D101" s="3">
        <v>362790.57</v>
      </c>
      <c r="E101" s="3">
        <f t="shared" si="3"/>
        <v>-362790.57</v>
      </c>
    </row>
    <row r="102" spans="1:5" ht="30" customHeight="1" x14ac:dyDescent="0.15">
      <c r="A102" s="12" t="s">
        <v>1356</v>
      </c>
      <c r="B102" s="3">
        <v>2</v>
      </c>
      <c r="C102" s="3">
        <v>0</v>
      </c>
      <c r="D102" s="3">
        <v>1668104.16</v>
      </c>
      <c r="E102" s="3">
        <f t="shared" si="3"/>
        <v>-1668104.16</v>
      </c>
    </row>
    <row r="103" spans="1:5" ht="30" customHeight="1" x14ac:dyDescent="0.15">
      <c r="A103" s="12" t="s">
        <v>1357</v>
      </c>
      <c r="B103" s="3">
        <v>1</v>
      </c>
      <c r="C103" s="3">
        <v>0</v>
      </c>
      <c r="D103" s="3">
        <v>798808.74</v>
      </c>
      <c r="E103" s="3">
        <f t="shared" si="3"/>
        <v>-798808.74</v>
      </c>
    </row>
    <row r="104" spans="1:5" ht="30" customHeight="1" x14ac:dyDescent="0.15">
      <c r="A104" s="12" t="s">
        <v>1316</v>
      </c>
      <c r="B104" s="3"/>
      <c r="C104" s="3">
        <v>0</v>
      </c>
      <c r="D104" s="3">
        <v>0</v>
      </c>
      <c r="E104" s="3">
        <f t="shared" si="3"/>
        <v>0</v>
      </c>
    </row>
    <row r="105" spans="1:5" ht="30" customHeight="1" x14ac:dyDescent="0.15">
      <c r="A105" s="12" t="s">
        <v>1358</v>
      </c>
      <c r="B105" s="3">
        <v>1</v>
      </c>
      <c r="C105" s="3">
        <v>0</v>
      </c>
      <c r="D105" s="3">
        <v>655301.54</v>
      </c>
      <c r="E105" s="3">
        <f t="shared" si="3"/>
        <v>-655301.54</v>
      </c>
    </row>
    <row r="106" spans="1:5" ht="30" customHeight="1" x14ac:dyDescent="0.15">
      <c r="A106" s="12" t="s">
        <v>1359</v>
      </c>
      <c r="B106" s="3">
        <v>1</v>
      </c>
      <c r="C106" s="3">
        <v>0</v>
      </c>
      <c r="D106" s="3">
        <v>655301.54</v>
      </c>
      <c r="E106" s="3">
        <f t="shared" si="3"/>
        <v>-655301.54</v>
      </c>
    </row>
    <row r="107" spans="1:5" ht="30" customHeight="1" x14ac:dyDescent="0.15">
      <c r="A107" s="12" t="s">
        <v>1360</v>
      </c>
      <c r="B107" s="3">
        <v>1</v>
      </c>
      <c r="C107" s="3">
        <v>0</v>
      </c>
      <c r="D107" s="3">
        <v>869877.59</v>
      </c>
      <c r="E107" s="3">
        <f t="shared" si="3"/>
        <v>-869877.59</v>
      </c>
    </row>
    <row r="108" spans="1:5" ht="30" customHeight="1" x14ac:dyDescent="0.15">
      <c r="A108" s="12" t="s">
        <v>1316</v>
      </c>
      <c r="B108" s="3">
        <v>2</v>
      </c>
      <c r="C108" s="3">
        <v>0</v>
      </c>
      <c r="D108" s="3">
        <v>1605322.8</v>
      </c>
      <c r="E108" s="3">
        <f t="shared" si="3"/>
        <v>-1605322.8</v>
      </c>
    </row>
    <row r="109" spans="1:5" ht="30" customHeight="1" x14ac:dyDescent="0.15">
      <c r="A109" s="12" t="s">
        <v>1358</v>
      </c>
      <c r="B109" s="3">
        <v>1</v>
      </c>
      <c r="C109" s="3">
        <v>0</v>
      </c>
      <c r="D109" s="3">
        <v>820629.89</v>
      </c>
      <c r="E109" s="3">
        <f t="shared" si="3"/>
        <v>-820629.89</v>
      </c>
    </row>
    <row r="110" spans="1:5" ht="30" customHeight="1" x14ac:dyDescent="0.15">
      <c r="A110" s="9" t="s">
        <v>1361</v>
      </c>
      <c r="B110" s="10">
        <v>1</v>
      </c>
      <c r="C110" s="10">
        <v>0</v>
      </c>
      <c r="D110" s="10">
        <v>4216470.51</v>
      </c>
      <c r="E110" s="10">
        <f t="shared" si="3"/>
        <v>-4216470.51</v>
      </c>
    </row>
    <row r="111" spans="1:5" ht="30" customHeight="1" x14ac:dyDescent="0.15">
      <c r="A111" s="12" t="s">
        <v>1361</v>
      </c>
      <c r="B111" s="3">
        <v>0</v>
      </c>
      <c r="C111" s="3">
        <v>0</v>
      </c>
      <c r="D111" s="3">
        <v>1670283.96</v>
      </c>
      <c r="E111" s="3">
        <f t="shared" si="3"/>
        <v>-1670283.96</v>
      </c>
    </row>
    <row r="112" spans="1:5" ht="30" customHeight="1" x14ac:dyDescent="0.15">
      <c r="A112" s="12" t="s">
        <v>1362</v>
      </c>
      <c r="B112" s="3">
        <v>1</v>
      </c>
      <c r="C112" s="3">
        <v>0</v>
      </c>
      <c r="D112" s="3">
        <v>2546186.5499999998</v>
      </c>
      <c r="E112" s="3">
        <f t="shared" si="3"/>
        <v>-2546186.5499999998</v>
      </c>
    </row>
  </sheetData>
  <sheetProtection password="C113" sheet="1" objects="1" scenarios="1"/>
  <mergeCells count="1">
    <mergeCell ref="A1:E1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&amp;K00-00926214.O20.461320</oddHeader>
    <oddFooter>&amp;L&amp;L&amp;"Verdana,Полужирный"&amp;K000000&amp;L&amp;"Verdana,Полужирный"&amp;K00-014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workbookViewId="0"/>
  </sheetViews>
  <sheetFormatPr defaultRowHeight="10.5" x14ac:dyDescent="0.15"/>
  <cols>
    <col min="1" max="1" width="9.5703125" customWidth="1"/>
    <col min="2" max="2" width="38.140625" customWidth="1"/>
    <col min="3" max="3" width="19.140625" customWidth="1"/>
    <col min="4" max="4" width="38.140625" customWidth="1"/>
  </cols>
  <sheetData>
    <row r="1" spans="1:4" ht="20.100000000000001" customHeight="1" x14ac:dyDescent="0.15"/>
    <row r="2" spans="1:4" ht="30" customHeight="1" x14ac:dyDescent="0.15">
      <c r="A2" s="17" t="s">
        <v>1363</v>
      </c>
      <c r="B2" s="17"/>
      <c r="C2" s="17"/>
      <c r="D2" s="17"/>
    </row>
    <row r="3" spans="1:4" ht="20.100000000000001" customHeight="1" x14ac:dyDescent="0.15"/>
    <row r="4" spans="1:4" ht="30" customHeight="1" x14ac:dyDescent="0.15">
      <c r="A4" s="19" t="s">
        <v>1364</v>
      </c>
      <c r="B4" s="19"/>
      <c r="C4" s="19"/>
      <c r="D4" s="19"/>
    </row>
    <row r="5" spans="1:4" ht="30" customHeight="1" x14ac:dyDescent="0.15">
      <c r="A5" s="4" t="s">
        <v>1365</v>
      </c>
      <c r="B5" s="4" t="s">
        <v>1366</v>
      </c>
      <c r="C5" s="4" t="s">
        <v>1367</v>
      </c>
      <c r="D5" s="4" t="s">
        <v>1368</v>
      </c>
    </row>
    <row r="6" spans="1:4" ht="21" x14ac:dyDescent="0.15">
      <c r="A6" s="1" t="s">
        <v>386</v>
      </c>
      <c r="B6" s="2" t="s">
        <v>1369</v>
      </c>
      <c r="C6" s="1" t="s">
        <v>1370</v>
      </c>
      <c r="D6" s="1"/>
    </row>
    <row r="7" spans="1:4" ht="50.1" customHeight="1" x14ac:dyDescent="0.15">
      <c r="A7" s="1" t="s">
        <v>485</v>
      </c>
      <c r="B7" s="2" t="s">
        <v>1371</v>
      </c>
      <c r="C7" s="1" t="s">
        <v>1372</v>
      </c>
      <c r="D7" s="1" t="s">
        <v>1373</v>
      </c>
    </row>
    <row r="8" spans="1:4" ht="21" x14ac:dyDescent="0.15">
      <c r="A8" s="1" t="s">
        <v>486</v>
      </c>
      <c r="B8" s="2" t="s">
        <v>1369</v>
      </c>
      <c r="C8" s="1" t="s">
        <v>1374</v>
      </c>
      <c r="D8" s="1"/>
    </row>
    <row r="9" spans="1:4" ht="50.1" customHeight="1" x14ac:dyDescent="0.15">
      <c r="A9" s="1" t="s">
        <v>487</v>
      </c>
      <c r="B9" s="2" t="s">
        <v>1371</v>
      </c>
      <c r="C9" s="1" t="s">
        <v>1375</v>
      </c>
      <c r="D9" s="1" t="s">
        <v>1376</v>
      </c>
    </row>
    <row r="10" spans="1:4" ht="21" x14ac:dyDescent="0.15">
      <c r="A10" s="1" t="s">
        <v>488</v>
      </c>
      <c r="B10" s="2" t="s">
        <v>1369</v>
      </c>
      <c r="C10" s="1" t="s">
        <v>1377</v>
      </c>
      <c r="D10" s="1"/>
    </row>
    <row r="11" spans="1:4" ht="50.1" customHeight="1" x14ac:dyDescent="0.15">
      <c r="A11" s="1" t="s">
        <v>489</v>
      </c>
      <c r="B11" s="2" t="s">
        <v>1371</v>
      </c>
      <c r="C11" s="1" t="s">
        <v>1378</v>
      </c>
      <c r="D11" s="1" t="s">
        <v>1379</v>
      </c>
    </row>
    <row r="12" spans="1:4" ht="21" x14ac:dyDescent="0.15">
      <c r="A12" s="1" t="s">
        <v>490</v>
      </c>
      <c r="B12" s="2" t="s">
        <v>1369</v>
      </c>
      <c r="C12" s="1" t="s">
        <v>1380</v>
      </c>
      <c r="D12" s="1"/>
    </row>
    <row r="13" spans="1:4" ht="21" x14ac:dyDescent="0.15">
      <c r="A13" s="1" t="s">
        <v>491</v>
      </c>
      <c r="B13" s="2" t="s">
        <v>1371</v>
      </c>
      <c r="C13" s="1" t="s">
        <v>1381</v>
      </c>
      <c r="D13" s="1"/>
    </row>
    <row r="14" spans="1:4" ht="21" x14ac:dyDescent="0.15">
      <c r="A14" s="1" t="s">
        <v>492</v>
      </c>
      <c r="B14" s="2" t="s">
        <v>1371</v>
      </c>
      <c r="C14" s="1" t="s">
        <v>1382</v>
      </c>
      <c r="D14" s="1"/>
    </row>
    <row r="15" spans="1:4" ht="21" x14ac:dyDescent="0.15">
      <c r="A15" s="1" t="s">
        <v>493</v>
      </c>
      <c r="B15" s="2" t="s">
        <v>1371</v>
      </c>
      <c r="C15" s="1" t="s">
        <v>1383</v>
      </c>
      <c r="D15" s="1"/>
    </row>
    <row r="16" spans="1:4" ht="21" x14ac:dyDescent="0.15">
      <c r="A16" s="1" t="s">
        <v>494</v>
      </c>
      <c r="B16" s="2" t="s">
        <v>1384</v>
      </c>
      <c r="C16" s="1" t="s">
        <v>1385</v>
      </c>
      <c r="D16" s="1"/>
    </row>
    <row r="17" spans="1:4" ht="21" x14ac:dyDescent="0.15">
      <c r="A17" s="1" t="s">
        <v>592</v>
      </c>
      <c r="B17" s="2" t="s">
        <v>1386</v>
      </c>
      <c r="C17" s="1" t="s">
        <v>1387</v>
      </c>
      <c r="D17" s="1"/>
    </row>
    <row r="18" spans="1:4" ht="21" x14ac:dyDescent="0.15">
      <c r="A18" s="1" t="s">
        <v>594</v>
      </c>
      <c r="B18" s="2" t="s">
        <v>1388</v>
      </c>
      <c r="C18" s="1" t="s">
        <v>1389</v>
      </c>
      <c r="D18" s="1"/>
    </row>
    <row r="19" spans="1:4" ht="21" x14ac:dyDescent="0.15">
      <c r="A19" s="1" t="s">
        <v>596</v>
      </c>
      <c r="B19" s="2" t="s">
        <v>1369</v>
      </c>
      <c r="C19" s="1" t="s">
        <v>1390</v>
      </c>
      <c r="D19" s="1"/>
    </row>
  </sheetData>
  <sheetProtection password="C113" sheet="1" objects="1" scenarios="1"/>
  <mergeCells count="2">
    <mergeCell ref="A2:D2"/>
    <mergeCell ref="A4:D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&amp;K00-00926214.O20.461320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4"/>
  <sheetViews>
    <sheetView workbookViewId="0"/>
  </sheetViews>
  <sheetFormatPr defaultRowHeight="10.5" x14ac:dyDescent="0.15"/>
  <cols>
    <col min="1" max="1" width="95.42578125" customWidth="1"/>
    <col min="2" max="4" width="11.42578125" customWidth="1"/>
    <col min="5" max="11" width="22.85546875" customWidth="1"/>
  </cols>
  <sheetData>
    <row r="1" spans="1:11" ht="15" customHeight="1" x14ac:dyDescent="0.15"/>
    <row r="2" spans="1:11" ht="24.95" customHeight="1" x14ac:dyDescent="0.15">
      <c r="A2" s="13" t="s">
        <v>46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5" customHeight="1" x14ac:dyDescent="0.15"/>
    <row r="4" spans="1:11" ht="39.950000000000003" customHeight="1" x14ac:dyDescent="0.15">
      <c r="A4" s="18" t="s">
        <v>47</v>
      </c>
      <c r="B4" s="18" t="s">
        <v>48</v>
      </c>
      <c r="C4" s="18" t="s">
        <v>49</v>
      </c>
      <c r="D4" s="18" t="s">
        <v>50</v>
      </c>
      <c r="E4" s="18" t="s">
        <v>51</v>
      </c>
      <c r="F4" s="18"/>
      <c r="G4" s="18"/>
      <c r="H4" s="18"/>
      <c r="I4" s="18"/>
      <c r="J4" s="18"/>
      <c r="K4" s="18"/>
    </row>
    <row r="5" spans="1:11" ht="50.1" customHeight="1" x14ac:dyDescent="0.15">
      <c r="A5" s="18"/>
      <c r="B5" s="18"/>
      <c r="C5" s="18"/>
      <c r="D5" s="18"/>
      <c r="E5" s="18" t="s">
        <v>52</v>
      </c>
      <c r="F5" s="18" t="s">
        <v>53</v>
      </c>
      <c r="G5" s="18"/>
      <c r="H5" s="18"/>
      <c r="I5" s="18" t="s">
        <v>54</v>
      </c>
      <c r="J5" s="18" t="s">
        <v>55</v>
      </c>
      <c r="K5" s="18" t="s">
        <v>56</v>
      </c>
    </row>
    <row r="6" spans="1:11" ht="99.95" customHeight="1" x14ac:dyDescent="0.15">
      <c r="A6" s="18"/>
      <c r="B6" s="18"/>
      <c r="C6" s="18"/>
      <c r="D6" s="18"/>
      <c r="E6" s="18"/>
      <c r="F6" s="1" t="s">
        <v>57</v>
      </c>
      <c r="G6" s="1" t="s">
        <v>58</v>
      </c>
      <c r="H6" s="1" t="s">
        <v>59</v>
      </c>
      <c r="I6" s="18"/>
      <c r="J6" s="18"/>
      <c r="K6" s="18"/>
    </row>
    <row r="7" spans="1:11" ht="20.100000000000001" customHeight="1" x14ac:dyDescent="0.1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</row>
    <row r="8" spans="1:11" ht="15" customHeight="1" x14ac:dyDescent="0.15">
      <c r="A8" s="2" t="s">
        <v>60</v>
      </c>
      <c r="B8" s="1" t="s">
        <v>61</v>
      </c>
      <c r="C8" s="1" t="s">
        <v>62</v>
      </c>
      <c r="D8" s="1" t="s">
        <v>62</v>
      </c>
      <c r="E8" s="3">
        <v>0</v>
      </c>
      <c r="F8" s="3" t="s">
        <v>63</v>
      </c>
      <c r="G8" s="3" t="s">
        <v>63</v>
      </c>
      <c r="H8" s="3">
        <v>0</v>
      </c>
      <c r="I8" s="3">
        <v>0</v>
      </c>
      <c r="J8" s="3">
        <v>0</v>
      </c>
      <c r="K8" s="3">
        <v>0</v>
      </c>
    </row>
    <row r="9" spans="1:11" ht="15" customHeight="1" x14ac:dyDescent="0.15">
      <c r="A9" s="2" t="s">
        <v>64</v>
      </c>
      <c r="B9" s="1" t="s">
        <v>65</v>
      </c>
      <c r="C9" s="1" t="s">
        <v>62</v>
      </c>
      <c r="D9" s="1" t="s">
        <v>62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</row>
    <row r="10" spans="1:11" ht="15" customHeight="1" x14ac:dyDescent="0.15">
      <c r="A10" s="2" t="s">
        <v>66</v>
      </c>
      <c r="B10" s="1" t="s">
        <v>67</v>
      </c>
      <c r="C10" s="1"/>
      <c r="D10" s="1"/>
      <c r="E10" s="3">
        <v>254590657.52000001</v>
      </c>
      <c r="F10" s="3">
        <v>190966949.36000001</v>
      </c>
      <c r="G10" s="3">
        <v>4878000</v>
      </c>
      <c r="H10" s="3">
        <v>58745708.159999996</v>
      </c>
      <c r="I10" s="3">
        <v>249712657.52000001</v>
      </c>
      <c r="J10" s="3">
        <v>249712657.52000001</v>
      </c>
      <c r="K10" s="3">
        <v>0</v>
      </c>
    </row>
    <row r="11" spans="1:11" ht="15" customHeight="1" x14ac:dyDescent="0.15">
      <c r="A11" s="2" t="s">
        <v>68</v>
      </c>
      <c r="B11" s="1" t="s">
        <v>69</v>
      </c>
      <c r="C11" s="1" t="s">
        <v>70</v>
      </c>
      <c r="D11" s="1"/>
      <c r="E11" s="3">
        <v>0</v>
      </c>
      <c r="F11" s="3" t="s">
        <v>63</v>
      </c>
      <c r="G11" s="3" t="s">
        <v>63</v>
      </c>
      <c r="H11" s="3">
        <v>0</v>
      </c>
      <c r="I11" s="3">
        <v>0</v>
      </c>
      <c r="J11" s="3">
        <v>0</v>
      </c>
      <c r="K11" s="3">
        <v>0</v>
      </c>
    </row>
    <row r="12" spans="1:11" ht="15" customHeight="1" x14ac:dyDescent="0.15">
      <c r="A12" s="2" t="s">
        <v>71</v>
      </c>
      <c r="B12" s="1" t="s">
        <v>72</v>
      </c>
      <c r="C12" s="1" t="s">
        <v>70</v>
      </c>
      <c r="D12" s="1" t="s">
        <v>73</v>
      </c>
      <c r="E12" s="3">
        <v>0</v>
      </c>
      <c r="F12" s="3" t="s">
        <v>63</v>
      </c>
      <c r="G12" s="3" t="s">
        <v>63</v>
      </c>
      <c r="H12" s="3">
        <v>0</v>
      </c>
      <c r="I12" s="3">
        <v>0</v>
      </c>
      <c r="J12" s="3">
        <v>0</v>
      </c>
      <c r="K12" s="3">
        <v>0</v>
      </c>
    </row>
    <row r="13" spans="1:11" ht="15" customHeight="1" x14ac:dyDescent="0.15">
      <c r="A13" s="2" t="s">
        <v>74</v>
      </c>
      <c r="B13" s="1" t="s">
        <v>75</v>
      </c>
      <c r="C13" s="1" t="s">
        <v>70</v>
      </c>
      <c r="D13" s="1" t="s">
        <v>76</v>
      </c>
      <c r="E13" s="3">
        <v>0</v>
      </c>
      <c r="F13" s="3" t="s">
        <v>63</v>
      </c>
      <c r="G13" s="3" t="s">
        <v>63</v>
      </c>
      <c r="H13" s="3">
        <v>0</v>
      </c>
      <c r="I13" s="3">
        <v>0</v>
      </c>
      <c r="J13" s="3">
        <v>0</v>
      </c>
      <c r="K13" s="3">
        <v>0</v>
      </c>
    </row>
    <row r="14" spans="1:11" ht="15" customHeight="1" x14ac:dyDescent="0.15">
      <c r="A14" s="2" t="s">
        <v>77</v>
      </c>
      <c r="B14" s="1" t="s">
        <v>78</v>
      </c>
      <c r="C14" s="1" t="s">
        <v>79</v>
      </c>
      <c r="D14" s="1"/>
      <c r="E14" s="3">
        <v>249712657.52000001</v>
      </c>
      <c r="F14" s="3">
        <v>190966949.36000001</v>
      </c>
      <c r="G14" s="3" t="s">
        <v>63</v>
      </c>
      <c r="H14" s="3">
        <v>58745708.159999996</v>
      </c>
      <c r="I14" s="3">
        <v>249712657.52000001</v>
      </c>
      <c r="J14" s="3">
        <v>249712657.52000001</v>
      </c>
      <c r="K14" s="3">
        <v>0</v>
      </c>
    </row>
    <row r="15" spans="1:11" ht="30" customHeight="1" x14ac:dyDescent="0.15">
      <c r="A15" s="2" t="s">
        <v>80</v>
      </c>
      <c r="B15" s="1" t="s">
        <v>81</v>
      </c>
      <c r="C15" s="1" t="s">
        <v>79</v>
      </c>
      <c r="D15" s="1" t="s">
        <v>82</v>
      </c>
      <c r="E15" s="3">
        <v>190966949.36000001</v>
      </c>
      <c r="F15" s="3">
        <v>190966949.36000001</v>
      </c>
      <c r="G15" s="3" t="s">
        <v>63</v>
      </c>
      <c r="H15" s="3">
        <v>0</v>
      </c>
      <c r="I15" s="3">
        <v>190966949.36000001</v>
      </c>
      <c r="J15" s="3">
        <v>190966949.36000001</v>
      </c>
      <c r="K15" s="3">
        <v>0</v>
      </c>
    </row>
    <row r="16" spans="1:11" ht="15" customHeight="1" x14ac:dyDescent="0.15">
      <c r="A16" s="2" t="s">
        <v>83</v>
      </c>
      <c r="B16" s="1" t="s">
        <v>84</v>
      </c>
      <c r="C16" s="1" t="s">
        <v>79</v>
      </c>
      <c r="D16" s="1" t="s">
        <v>85</v>
      </c>
      <c r="E16" s="3">
        <v>0</v>
      </c>
      <c r="F16" s="3" t="s">
        <v>63</v>
      </c>
      <c r="G16" s="3" t="s">
        <v>63</v>
      </c>
      <c r="H16" s="3">
        <v>0</v>
      </c>
      <c r="I16" s="3">
        <v>0</v>
      </c>
      <c r="J16" s="3">
        <v>0</v>
      </c>
      <c r="K16" s="3">
        <v>0</v>
      </c>
    </row>
    <row r="17" spans="1:11" ht="15" customHeight="1" x14ac:dyDescent="0.15">
      <c r="A17" s="2" t="s">
        <v>86</v>
      </c>
      <c r="B17" s="1" t="s">
        <v>87</v>
      </c>
      <c r="C17" s="1" t="s">
        <v>88</v>
      </c>
      <c r="D17" s="1"/>
      <c r="E17" s="3">
        <v>0</v>
      </c>
      <c r="F17" s="3" t="s">
        <v>63</v>
      </c>
      <c r="G17" s="3" t="s">
        <v>63</v>
      </c>
      <c r="H17" s="3">
        <v>0</v>
      </c>
      <c r="I17" s="3">
        <v>0</v>
      </c>
      <c r="J17" s="3">
        <v>0</v>
      </c>
      <c r="K17" s="3">
        <v>0</v>
      </c>
    </row>
    <row r="18" spans="1:11" ht="23.1" customHeight="1" x14ac:dyDescent="0.15">
      <c r="A18" s="2" t="s">
        <v>89</v>
      </c>
      <c r="B18" s="1" t="s">
        <v>90</v>
      </c>
      <c r="C18" s="1" t="s">
        <v>88</v>
      </c>
      <c r="D18" s="1" t="s">
        <v>91</v>
      </c>
      <c r="E18" s="3">
        <v>0</v>
      </c>
      <c r="F18" s="3" t="s">
        <v>63</v>
      </c>
      <c r="G18" s="3" t="s">
        <v>63</v>
      </c>
      <c r="H18" s="3">
        <v>0</v>
      </c>
      <c r="I18" s="3">
        <v>0</v>
      </c>
      <c r="J18" s="3">
        <v>0</v>
      </c>
      <c r="K18" s="3">
        <v>0</v>
      </c>
    </row>
    <row r="19" spans="1:11" ht="15" customHeight="1" x14ac:dyDescent="0.15">
      <c r="A19" s="2" t="s">
        <v>92</v>
      </c>
      <c r="B19" s="1" t="s">
        <v>93</v>
      </c>
      <c r="C19" s="1" t="s">
        <v>94</v>
      </c>
      <c r="D19" s="1"/>
      <c r="E19" s="3">
        <v>4878000</v>
      </c>
      <c r="F19" s="3" t="s">
        <v>63</v>
      </c>
      <c r="G19" s="3">
        <v>4878000</v>
      </c>
      <c r="H19" s="3">
        <v>0</v>
      </c>
      <c r="I19" s="3">
        <v>0</v>
      </c>
      <c r="J19" s="3">
        <v>0</v>
      </c>
      <c r="K19" s="3">
        <v>0</v>
      </c>
    </row>
    <row r="20" spans="1:11" ht="23.1" customHeight="1" x14ac:dyDescent="0.15">
      <c r="A20" s="2" t="s">
        <v>95</v>
      </c>
      <c r="B20" s="1" t="s">
        <v>96</v>
      </c>
      <c r="C20" s="1" t="s">
        <v>94</v>
      </c>
      <c r="D20" s="1"/>
      <c r="E20" s="3">
        <v>4878000</v>
      </c>
      <c r="F20" s="3" t="s">
        <v>63</v>
      </c>
      <c r="G20" s="3">
        <v>4878000</v>
      </c>
      <c r="H20" s="3">
        <v>0</v>
      </c>
      <c r="I20" s="3">
        <v>0</v>
      </c>
      <c r="J20" s="3">
        <v>0</v>
      </c>
      <c r="K20" s="3">
        <v>0</v>
      </c>
    </row>
    <row r="21" spans="1:11" ht="15" customHeight="1" x14ac:dyDescent="0.15">
      <c r="A21" s="2" t="s">
        <v>97</v>
      </c>
      <c r="B21" s="1" t="s">
        <v>98</v>
      </c>
      <c r="C21" s="1" t="s">
        <v>94</v>
      </c>
      <c r="D21" s="1"/>
      <c r="E21" s="3">
        <v>0</v>
      </c>
      <c r="F21" s="3" t="s">
        <v>63</v>
      </c>
      <c r="G21" s="3" t="s">
        <v>63</v>
      </c>
      <c r="H21" s="3">
        <v>0</v>
      </c>
      <c r="I21" s="3">
        <v>0</v>
      </c>
      <c r="J21" s="3">
        <v>0</v>
      </c>
      <c r="K21" s="3">
        <v>0</v>
      </c>
    </row>
    <row r="22" spans="1:11" ht="15" customHeight="1" x14ac:dyDescent="0.15">
      <c r="A22" s="2" t="s">
        <v>99</v>
      </c>
      <c r="B22" s="1" t="s">
        <v>100</v>
      </c>
      <c r="C22" s="1" t="s">
        <v>94</v>
      </c>
      <c r="D22" s="1"/>
      <c r="E22" s="3">
        <v>0</v>
      </c>
      <c r="F22" s="3" t="s">
        <v>63</v>
      </c>
      <c r="G22" s="3" t="s">
        <v>63</v>
      </c>
      <c r="H22" s="3">
        <v>0</v>
      </c>
      <c r="I22" s="3">
        <v>0</v>
      </c>
      <c r="J22" s="3">
        <v>0</v>
      </c>
      <c r="K22" s="3">
        <v>0</v>
      </c>
    </row>
    <row r="23" spans="1:11" ht="15" customHeight="1" x14ac:dyDescent="0.15">
      <c r="A23" s="2" t="s">
        <v>101</v>
      </c>
      <c r="B23" s="1" t="s">
        <v>102</v>
      </c>
      <c r="C23" s="1" t="s">
        <v>94</v>
      </c>
      <c r="D23" s="1"/>
      <c r="E23" s="3">
        <v>0</v>
      </c>
      <c r="F23" s="3" t="s">
        <v>63</v>
      </c>
      <c r="G23" s="3" t="s">
        <v>63</v>
      </c>
      <c r="H23" s="3">
        <v>0</v>
      </c>
      <c r="I23" s="3">
        <v>0</v>
      </c>
      <c r="J23" s="3">
        <v>0</v>
      </c>
      <c r="K23" s="3">
        <v>0</v>
      </c>
    </row>
    <row r="24" spans="1:11" ht="15" customHeight="1" x14ac:dyDescent="0.15">
      <c r="A24" s="2" t="s">
        <v>103</v>
      </c>
      <c r="B24" s="1" t="s">
        <v>104</v>
      </c>
      <c r="C24" s="1" t="s">
        <v>105</v>
      </c>
      <c r="D24" s="1"/>
      <c r="E24" s="3">
        <v>0</v>
      </c>
      <c r="F24" s="3" t="s">
        <v>63</v>
      </c>
      <c r="G24" s="3" t="s">
        <v>63</v>
      </c>
      <c r="H24" s="3">
        <v>0</v>
      </c>
      <c r="I24" s="3">
        <v>0</v>
      </c>
      <c r="J24" s="3">
        <v>0</v>
      </c>
      <c r="K24" s="3">
        <v>0</v>
      </c>
    </row>
    <row r="25" spans="1:11" ht="23.1" customHeight="1" x14ac:dyDescent="0.15">
      <c r="A25" s="2" t="s">
        <v>106</v>
      </c>
      <c r="B25" s="1" t="s">
        <v>107</v>
      </c>
      <c r="C25" s="1" t="s">
        <v>105</v>
      </c>
      <c r="D25" s="1"/>
      <c r="E25" s="3">
        <v>0</v>
      </c>
      <c r="F25" s="3" t="s">
        <v>63</v>
      </c>
      <c r="G25" s="3" t="s">
        <v>63</v>
      </c>
      <c r="H25" s="3">
        <v>0</v>
      </c>
      <c r="I25" s="3">
        <v>0</v>
      </c>
      <c r="J25" s="3">
        <v>0</v>
      </c>
      <c r="K25" s="3">
        <v>0</v>
      </c>
    </row>
    <row r="26" spans="1:11" ht="15" customHeight="1" x14ac:dyDescent="0.15">
      <c r="A26" s="2" t="s">
        <v>108</v>
      </c>
      <c r="B26" s="1" t="s">
        <v>109</v>
      </c>
      <c r="C26" s="1" t="s">
        <v>62</v>
      </c>
      <c r="D26" s="1"/>
      <c r="E26" s="3">
        <v>0</v>
      </c>
      <c r="F26" s="3" t="s">
        <v>63</v>
      </c>
      <c r="G26" s="3" t="s">
        <v>63</v>
      </c>
      <c r="H26" s="3">
        <v>0</v>
      </c>
      <c r="I26" s="3">
        <v>0</v>
      </c>
      <c r="J26" s="3">
        <v>0</v>
      </c>
      <c r="K26" s="3">
        <v>0</v>
      </c>
    </row>
    <row r="27" spans="1:11" ht="15" customHeight="1" x14ac:dyDescent="0.15">
      <c r="A27" s="2" t="s">
        <v>110</v>
      </c>
      <c r="B27" s="1" t="s">
        <v>111</v>
      </c>
      <c r="C27" s="1" t="s">
        <v>62</v>
      </c>
      <c r="D27" s="1"/>
      <c r="E27" s="3">
        <v>0</v>
      </c>
      <c r="F27" s="3" t="s">
        <v>63</v>
      </c>
      <c r="G27" s="3" t="s">
        <v>63</v>
      </c>
      <c r="H27" s="3">
        <v>0</v>
      </c>
      <c r="I27" s="3">
        <v>0</v>
      </c>
      <c r="J27" s="3">
        <v>0</v>
      </c>
      <c r="K27" s="3">
        <v>0</v>
      </c>
    </row>
    <row r="28" spans="1:11" ht="38.1" customHeight="1" x14ac:dyDescent="0.15">
      <c r="A28" s="2" t="s">
        <v>112</v>
      </c>
      <c r="B28" s="1" t="s">
        <v>113</v>
      </c>
      <c r="C28" s="1" t="s">
        <v>114</v>
      </c>
      <c r="D28" s="1"/>
      <c r="E28" s="3">
        <v>0</v>
      </c>
      <c r="F28" s="3" t="s">
        <v>63</v>
      </c>
      <c r="G28" s="3" t="s">
        <v>63</v>
      </c>
      <c r="H28" s="3">
        <v>0</v>
      </c>
      <c r="I28" s="3">
        <v>0</v>
      </c>
      <c r="J28" s="3">
        <v>0</v>
      </c>
      <c r="K28" s="3">
        <v>0</v>
      </c>
    </row>
    <row r="29" spans="1:11" ht="15" customHeight="1" x14ac:dyDescent="0.15">
      <c r="A29" s="2" t="s">
        <v>115</v>
      </c>
      <c r="B29" s="1" t="s">
        <v>116</v>
      </c>
      <c r="C29" s="1" t="s">
        <v>62</v>
      </c>
      <c r="D29" s="1"/>
      <c r="E29" s="3">
        <v>254590657.52000001</v>
      </c>
      <c r="F29" s="3">
        <v>190966949.36000001</v>
      </c>
      <c r="G29" s="3">
        <v>4878000</v>
      </c>
      <c r="H29" s="3">
        <v>58745708.159999996</v>
      </c>
      <c r="I29" s="3">
        <v>249712657.52000001</v>
      </c>
      <c r="J29" s="3">
        <v>249712657.52000001</v>
      </c>
      <c r="K29" s="3">
        <v>0</v>
      </c>
    </row>
    <row r="30" spans="1:11" ht="23.1" customHeight="1" x14ac:dyDescent="0.15">
      <c r="A30" s="2" t="s">
        <v>117</v>
      </c>
      <c r="B30" s="1" t="s">
        <v>118</v>
      </c>
      <c r="C30" s="1" t="s">
        <v>62</v>
      </c>
      <c r="D30" s="1"/>
      <c r="E30" s="3">
        <v>181231575.02000001</v>
      </c>
      <c r="F30" s="3">
        <v>127423573.36</v>
      </c>
      <c r="G30" s="3" t="s">
        <v>63</v>
      </c>
      <c r="H30" s="3">
        <v>53808001.659999996</v>
      </c>
      <c r="I30" s="3">
        <v>181231575.02000001</v>
      </c>
      <c r="J30" s="3">
        <v>181231575.02000001</v>
      </c>
      <c r="K30" s="3">
        <v>0</v>
      </c>
    </row>
    <row r="31" spans="1:11" ht="23.1" customHeight="1" x14ac:dyDescent="0.15">
      <c r="A31" s="2" t="s">
        <v>119</v>
      </c>
      <c r="B31" s="1" t="s">
        <v>120</v>
      </c>
      <c r="C31" s="1" t="s">
        <v>121</v>
      </c>
      <c r="D31" s="1"/>
      <c r="E31" s="3">
        <v>138645741.16</v>
      </c>
      <c r="F31" s="3">
        <v>97969626.230000004</v>
      </c>
      <c r="G31" s="3" t="s">
        <v>63</v>
      </c>
      <c r="H31" s="3">
        <v>40676114.93</v>
      </c>
      <c r="I31" s="3">
        <v>138645741.16</v>
      </c>
      <c r="J31" s="3">
        <v>138645741.16</v>
      </c>
      <c r="K31" s="3">
        <v>0</v>
      </c>
    </row>
    <row r="32" spans="1:11" ht="23.1" customHeight="1" x14ac:dyDescent="0.15">
      <c r="A32" s="2" t="s">
        <v>122</v>
      </c>
      <c r="B32" s="1" t="s">
        <v>123</v>
      </c>
      <c r="C32" s="1" t="s">
        <v>121</v>
      </c>
      <c r="D32" s="1" t="s">
        <v>124</v>
      </c>
      <c r="E32" s="3">
        <v>138055741.16</v>
      </c>
      <c r="F32" s="3">
        <v>97529626.230000004</v>
      </c>
      <c r="G32" s="3" t="s">
        <v>63</v>
      </c>
      <c r="H32" s="3">
        <v>40526114.93</v>
      </c>
      <c r="I32" s="3">
        <v>138055741.16</v>
      </c>
      <c r="J32" s="3">
        <v>138055741.16</v>
      </c>
      <c r="K32" s="3">
        <v>0</v>
      </c>
    </row>
    <row r="33" spans="1:11" ht="15" customHeight="1" x14ac:dyDescent="0.15">
      <c r="A33" s="2" t="s">
        <v>125</v>
      </c>
      <c r="B33" s="1" t="s">
        <v>126</v>
      </c>
      <c r="C33" s="1" t="s">
        <v>121</v>
      </c>
      <c r="D33" s="1" t="s">
        <v>124</v>
      </c>
      <c r="E33" s="3">
        <v>97648009.689999998</v>
      </c>
      <c r="F33" s="3">
        <v>71117383.670000002</v>
      </c>
      <c r="G33" s="3" t="s">
        <v>63</v>
      </c>
      <c r="H33" s="3">
        <v>26530626.02</v>
      </c>
      <c r="I33" s="3">
        <v>97648009.689999998</v>
      </c>
      <c r="J33" s="3">
        <v>97648009.689999998</v>
      </c>
      <c r="K33" s="3">
        <v>0</v>
      </c>
    </row>
    <row r="34" spans="1:11" ht="15" customHeight="1" x14ac:dyDescent="0.15">
      <c r="A34" s="2" t="s">
        <v>127</v>
      </c>
      <c r="B34" s="1" t="s">
        <v>128</v>
      </c>
      <c r="C34" s="1" t="s">
        <v>121</v>
      </c>
      <c r="D34" s="1" t="s">
        <v>124</v>
      </c>
      <c r="E34" s="3">
        <v>85965520.519999996</v>
      </c>
      <c r="F34" s="3">
        <v>61345497.560000002</v>
      </c>
      <c r="G34" s="3" t="s">
        <v>63</v>
      </c>
      <c r="H34" s="3">
        <v>24620022.960000001</v>
      </c>
      <c r="I34" s="3">
        <v>85965520.519999996</v>
      </c>
      <c r="J34" s="3">
        <v>85965520.519999996</v>
      </c>
      <c r="K34" s="3">
        <v>0</v>
      </c>
    </row>
    <row r="35" spans="1:11" ht="38.1" customHeight="1" x14ac:dyDescent="0.15">
      <c r="A35" s="2" t="s">
        <v>129</v>
      </c>
      <c r="B35" s="1" t="s">
        <v>130</v>
      </c>
      <c r="C35" s="1" t="s">
        <v>121</v>
      </c>
      <c r="D35" s="1" t="s">
        <v>124</v>
      </c>
      <c r="E35" s="3">
        <v>0</v>
      </c>
      <c r="F35" s="3" t="s">
        <v>63</v>
      </c>
      <c r="G35" s="3" t="s">
        <v>63</v>
      </c>
      <c r="H35" s="3">
        <v>0</v>
      </c>
      <c r="I35" s="3">
        <v>0</v>
      </c>
      <c r="J35" s="3">
        <v>0</v>
      </c>
      <c r="K35" s="3">
        <v>0</v>
      </c>
    </row>
    <row r="36" spans="1:11" ht="30" customHeight="1" x14ac:dyDescent="0.15">
      <c r="A36" s="2" t="s">
        <v>131</v>
      </c>
      <c r="B36" s="1" t="s">
        <v>132</v>
      </c>
      <c r="C36" s="1" t="s">
        <v>121</v>
      </c>
      <c r="D36" s="1" t="s">
        <v>124</v>
      </c>
      <c r="E36" s="3">
        <v>0</v>
      </c>
      <c r="F36" s="3" t="s">
        <v>63</v>
      </c>
      <c r="G36" s="3" t="s">
        <v>63</v>
      </c>
      <c r="H36" s="3">
        <v>0</v>
      </c>
      <c r="I36" s="3">
        <v>0</v>
      </c>
      <c r="J36" s="3">
        <v>0</v>
      </c>
      <c r="K36" s="3">
        <v>0</v>
      </c>
    </row>
    <row r="37" spans="1:11" ht="15" customHeight="1" x14ac:dyDescent="0.15">
      <c r="A37" s="2" t="s">
        <v>133</v>
      </c>
      <c r="B37" s="1" t="s">
        <v>134</v>
      </c>
      <c r="C37" s="1" t="s">
        <v>121</v>
      </c>
      <c r="D37" s="1" t="s">
        <v>124</v>
      </c>
      <c r="E37" s="3">
        <v>0</v>
      </c>
      <c r="F37" s="3" t="s">
        <v>63</v>
      </c>
      <c r="G37" s="3" t="s">
        <v>63</v>
      </c>
      <c r="H37" s="3">
        <v>0</v>
      </c>
      <c r="I37" s="3">
        <v>0</v>
      </c>
      <c r="J37" s="3">
        <v>0</v>
      </c>
      <c r="K37" s="3">
        <v>0</v>
      </c>
    </row>
    <row r="38" spans="1:11" ht="15" customHeight="1" x14ac:dyDescent="0.15">
      <c r="A38" s="2" t="s">
        <v>135</v>
      </c>
      <c r="B38" s="1" t="s">
        <v>136</v>
      </c>
      <c r="C38" s="1" t="s">
        <v>121</v>
      </c>
      <c r="D38" s="1" t="s">
        <v>124</v>
      </c>
      <c r="E38" s="3">
        <v>0</v>
      </c>
      <c r="F38" s="3" t="s">
        <v>63</v>
      </c>
      <c r="G38" s="3" t="s">
        <v>63</v>
      </c>
      <c r="H38" s="3">
        <v>0</v>
      </c>
      <c r="I38" s="3">
        <v>0</v>
      </c>
      <c r="J38" s="3">
        <v>0</v>
      </c>
      <c r="K38" s="3">
        <v>0</v>
      </c>
    </row>
    <row r="39" spans="1:11" ht="30" customHeight="1" x14ac:dyDescent="0.15">
      <c r="A39" s="2" t="s">
        <v>137</v>
      </c>
      <c r="B39" s="1" t="s">
        <v>138</v>
      </c>
      <c r="C39" s="1" t="s">
        <v>121</v>
      </c>
      <c r="D39" s="1" t="s">
        <v>124</v>
      </c>
      <c r="E39" s="3">
        <v>0</v>
      </c>
      <c r="F39" s="3" t="s">
        <v>63</v>
      </c>
      <c r="G39" s="3" t="s">
        <v>63</v>
      </c>
      <c r="H39" s="3">
        <v>0</v>
      </c>
      <c r="I39" s="3">
        <v>0</v>
      </c>
      <c r="J39" s="3">
        <v>0</v>
      </c>
      <c r="K39" s="3">
        <v>0</v>
      </c>
    </row>
    <row r="40" spans="1:11" ht="15" customHeight="1" x14ac:dyDescent="0.15">
      <c r="A40" s="2" t="s">
        <v>139</v>
      </c>
      <c r="B40" s="1" t="s">
        <v>140</v>
      </c>
      <c r="C40" s="1" t="s">
        <v>121</v>
      </c>
      <c r="D40" s="1" t="s">
        <v>124</v>
      </c>
      <c r="E40" s="3">
        <v>85965520.519999996</v>
      </c>
      <c r="F40" s="3">
        <v>61345497.560000002</v>
      </c>
      <c r="G40" s="3" t="s">
        <v>63</v>
      </c>
      <c r="H40" s="3">
        <v>24620022.960000001</v>
      </c>
      <c r="I40" s="3">
        <v>85965520.519999996</v>
      </c>
      <c r="J40" s="3">
        <v>85965520.519999996</v>
      </c>
      <c r="K40" s="3">
        <v>0</v>
      </c>
    </row>
    <row r="41" spans="1:11" ht="15" customHeight="1" x14ac:dyDescent="0.15">
      <c r="A41" s="2" t="s">
        <v>141</v>
      </c>
      <c r="B41" s="1" t="s">
        <v>142</v>
      </c>
      <c r="C41" s="1" t="s">
        <v>121</v>
      </c>
      <c r="D41" s="1" t="s">
        <v>124</v>
      </c>
      <c r="E41" s="3">
        <v>0</v>
      </c>
      <c r="F41" s="3" t="s">
        <v>63</v>
      </c>
      <c r="G41" s="3" t="s">
        <v>63</v>
      </c>
      <c r="H41" s="3">
        <v>0</v>
      </c>
      <c r="I41" s="3">
        <v>0</v>
      </c>
      <c r="J41" s="3">
        <v>0</v>
      </c>
      <c r="K41" s="3">
        <v>0</v>
      </c>
    </row>
    <row r="42" spans="1:11" ht="15" customHeight="1" x14ac:dyDescent="0.15">
      <c r="A42" s="2" t="s">
        <v>143</v>
      </c>
      <c r="B42" s="1" t="s">
        <v>144</v>
      </c>
      <c r="C42" s="1" t="s">
        <v>121</v>
      </c>
      <c r="D42" s="1" t="s">
        <v>124</v>
      </c>
      <c r="E42" s="3">
        <v>11682489.17</v>
      </c>
      <c r="F42" s="3">
        <v>9771886.1099999994</v>
      </c>
      <c r="G42" s="3" t="s">
        <v>63</v>
      </c>
      <c r="H42" s="3">
        <v>1910603.06</v>
      </c>
      <c r="I42" s="3">
        <v>11682489.17</v>
      </c>
      <c r="J42" s="3">
        <v>11682489.17</v>
      </c>
      <c r="K42" s="3">
        <v>0</v>
      </c>
    </row>
    <row r="43" spans="1:11" ht="15" customHeight="1" x14ac:dyDescent="0.15">
      <c r="A43" s="2" t="s">
        <v>145</v>
      </c>
      <c r="B43" s="1" t="s">
        <v>146</v>
      </c>
      <c r="C43" s="1" t="s">
        <v>121</v>
      </c>
      <c r="D43" s="1" t="s">
        <v>124</v>
      </c>
      <c r="E43" s="3">
        <v>40407731.469999999</v>
      </c>
      <c r="F43" s="3">
        <v>26412242.559999999</v>
      </c>
      <c r="G43" s="3" t="s">
        <v>63</v>
      </c>
      <c r="H43" s="3">
        <v>13995488.91</v>
      </c>
      <c r="I43" s="3">
        <v>40407731.469999999</v>
      </c>
      <c r="J43" s="3">
        <v>40407731.469999999</v>
      </c>
      <c r="K43" s="3">
        <v>0</v>
      </c>
    </row>
    <row r="44" spans="1:11" ht="15" customHeight="1" x14ac:dyDescent="0.15">
      <c r="A44" s="2" t="s">
        <v>147</v>
      </c>
      <c r="B44" s="1" t="s">
        <v>148</v>
      </c>
      <c r="C44" s="1" t="s">
        <v>121</v>
      </c>
      <c r="D44" s="1" t="s">
        <v>124</v>
      </c>
      <c r="E44" s="3">
        <v>4216470.53</v>
      </c>
      <c r="F44" s="3">
        <v>2546186.5499999998</v>
      </c>
      <c r="G44" s="3" t="s">
        <v>63</v>
      </c>
      <c r="H44" s="3">
        <v>1670283.98</v>
      </c>
      <c r="I44" s="3">
        <v>4216470.53</v>
      </c>
      <c r="J44" s="3">
        <v>4216470.53</v>
      </c>
      <c r="K44" s="3">
        <v>0</v>
      </c>
    </row>
    <row r="45" spans="1:11" ht="45" customHeight="1" x14ac:dyDescent="0.15">
      <c r="A45" s="2" t="s">
        <v>149</v>
      </c>
      <c r="B45" s="1" t="s">
        <v>150</v>
      </c>
      <c r="C45" s="1" t="s">
        <v>121</v>
      </c>
      <c r="D45" s="1" t="s">
        <v>124</v>
      </c>
      <c r="E45" s="3">
        <v>13055236.5</v>
      </c>
      <c r="F45" s="3">
        <v>7804985.9500000002</v>
      </c>
      <c r="G45" s="3" t="s">
        <v>63</v>
      </c>
      <c r="H45" s="3">
        <v>5250250.55</v>
      </c>
      <c r="I45" s="3">
        <v>13055236.5</v>
      </c>
      <c r="J45" s="3">
        <v>13055236.5</v>
      </c>
      <c r="K45" s="3">
        <v>0</v>
      </c>
    </row>
    <row r="46" spans="1:11" ht="15" customHeight="1" x14ac:dyDescent="0.15">
      <c r="A46" s="2" t="s">
        <v>151</v>
      </c>
      <c r="B46" s="1" t="s">
        <v>152</v>
      </c>
      <c r="C46" s="1" t="s">
        <v>121</v>
      </c>
      <c r="D46" s="1" t="s">
        <v>124</v>
      </c>
      <c r="E46" s="3">
        <v>0</v>
      </c>
      <c r="F46" s="3" t="s">
        <v>63</v>
      </c>
      <c r="G46" s="3" t="s">
        <v>63</v>
      </c>
      <c r="H46" s="3">
        <v>0</v>
      </c>
      <c r="I46" s="3">
        <v>0</v>
      </c>
      <c r="J46" s="3">
        <v>0</v>
      </c>
      <c r="K46" s="3">
        <v>0</v>
      </c>
    </row>
    <row r="47" spans="1:11" ht="30" customHeight="1" x14ac:dyDescent="0.15">
      <c r="A47" s="2" t="s">
        <v>153</v>
      </c>
      <c r="B47" s="1" t="s">
        <v>154</v>
      </c>
      <c r="C47" s="1" t="s">
        <v>121</v>
      </c>
      <c r="D47" s="1" t="s">
        <v>124</v>
      </c>
      <c r="E47" s="3">
        <v>0</v>
      </c>
      <c r="F47" s="3" t="s">
        <v>63</v>
      </c>
      <c r="G47" s="3" t="s">
        <v>63</v>
      </c>
      <c r="H47" s="3">
        <v>0</v>
      </c>
      <c r="I47" s="3">
        <v>0</v>
      </c>
      <c r="J47" s="3">
        <v>0</v>
      </c>
      <c r="K47" s="3">
        <v>0</v>
      </c>
    </row>
    <row r="48" spans="1:11" ht="15" customHeight="1" x14ac:dyDescent="0.15">
      <c r="A48" s="2" t="s">
        <v>155</v>
      </c>
      <c r="B48" s="1" t="s">
        <v>156</v>
      </c>
      <c r="C48" s="1" t="s">
        <v>121</v>
      </c>
      <c r="D48" s="1" t="s">
        <v>124</v>
      </c>
      <c r="E48" s="3">
        <v>0</v>
      </c>
      <c r="F48" s="3" t="s">
        <v>63</v>
      </c>
      <c r="G48" s="3" t="s">
        <v>63</v>
      </c>
      <c r="H48" s="3">
        <v>0</v>
      </c>
      <c r="I48" s="3">
        <v>0</v>
      </c>
      <c r="J48" s="3">
        <v>0</v>
      </c>
      <c r="K48" s="3">
        <v>0</v>
      </c>
    </row>
    <row r="49" spans="1:11" ht="15" customHeight="1" x14ac:dyDescent="0.15">
      <c r="A49" s="2" t="s">
        <v>157</v>
      </c>
      <c r="B49" s="1" t="s">
        <v>158</v>
      </c>
      <c r="C49" s="1" t="s">
        <v>121</v>
      </c>
      <c r="D49" s="1" t="s">
        <v>124</v>
      </c>
      <c r="E49" s="3">
        <v>1621895.88</v>
      </c>
      <c r="F49" s="3">
        <v>1621895.88</v>
      </c>
      <c r="G49" s="3" t="s">
        <v>63</v>
      </c>
      <c r="H49" s="3">
        <v>0</v>
      </c>
      <c r="I49" s="3">
        <v>1621895.88</v>
      </c>
      <c r="J49" s="3">
        <v>1621895.88</v>
      </c>
      <c r="K49" s="3">
        <v>0</v>
      </c>
    </row>
    <row r="50" spans="1:11" ht="15" customHeight="1" x14ac:dyDescent="0.15">
      <c r="A50" s="2" t="s">
        <v>145</v>
      </c>
      <c r="B50" s="1" t="s">
        <v>159</v>
      </c>
      <c r="C50" s="1" t="s">
        <v>121</v>
      </c>
      <c r="D50" s="1" t="s">
        <v>124</v>
      </c>
      <c r="E50" s="3">
        <v>21514128.559999999</v>
      </c>
      <c r="F50" s="3">
        <v>14439174.18</v>
      </c>
      <c r="G50" s="3" t="s">
        <v>63</v>
      </c>
      <c r="H50" s="3">
        <v>7074954.3799999999</v>
      </c>
      <c r="I50" s="3">
        <v>21514128.559999999</v>
      </c>
      <c r="J50" s="3">
        <v>21514128.559999999</v>
      </c>
      <c r="K50" s="3">
        <v>0</v>
      </c>
    </row>
    <row r="51" spans="1:11" ht="15" customHeight="1" x14ac:dyDescent="0.15">
      <c r="A51" s="2" t="s">
        <v>160</v>
      </c>
      <c r="B51" s="1" t="s">
        <v>161</v>
      </c>
      <c r="C51" s="1" t="s">
        <v>121</v>
      </c>
      <c r="D51" s="1" t="s">
        <v>162</v>
      </c>
      <c r="E51" s="3">
        <v>590000</v>
      </c>
      <c r="F51" s="3">
        <v>440000</v>
      </c>
      <c r="G51" s="3" t="s">
        <v>63</v>
      </c>
      <c r="H51" s="3">
        <v>150000</v>
      </c>
      <c r="I51" s="3">
        <v>590000</v>
      </c>
      <c r="J51" s="3">
        <v>590000</v>
      </c>
      <c r="K51" s="3">
        <v>0</v>
      </c>
    </row>
    <row r="52" spans="1:11" ht="15" customHeight="1" x14ac:dyDescent="0.15">
      <c r="A52" s="2" t="s">
        <v>163</v>
      </c>
      <c r="B52" s="1" t="s">
        <v>164</v>
      </c>
      <c r="C52" s="1" t="s">
        <v>165</v>
      </c>
      <c r="D52" s="1"/>
      <c r="E52" s="3">
        <v>543000</v>
      </c>
      <c r="F52" s="3" t="s">
        <v>63</v>
      </c>
      <c r="G52" s="3" t="s">
        <v>63</v>
      </c>
      <c r="H52" s="3">
        <v>543000</v>
      </c>
      <c r="I52" s="3">
        <v>543000</v>
      </c>
      <c r="J52" s="3">
        <v>543000</v>
      </c>
      <c r="K52" s="3">
        <v>0</v>
      </c>
    </row>
    <row r="53" spans="1:11" ht="23.1" customHeight="1" x14ac:dyDescent="0.15">
      <c r="A53" s="2" t="s">
        <v>166</v>
      </c>
      <c r="B53" s="1" t="s">
        <v>167</v>
      </c>
      <c r="C53" s="1" t="s">
        <v>165</v>
      </c>
      <c r="D53" s="1" t="s">
        <v>168</v>
      </c>
      <c r="E53" s="3">
        <v>93000</v>
      </c>
      <c r="F53" s="3" t="s">
        <v>63</v>
      </c>
      <c r="G53" s="3" t="s">
        <v>63</v>
      </c>
      <c r="H53" s="3">
        <v>93000</v>
      </c>
      <c r="I53" s="3">
        <v>93000</v>
      </c>
      <c r="J53" s="3">
        <v>93000</v>
      </c>
      <c r="K53" s="3">
        <v>0</v>
      </c>
    </row>
    <row r="54" spans="1:11" ht="15" customHeight="1" x14ac:dyDescent="0.15">
      <c r="A54" s="2" t="s">
        <v>169</v>
      </c>
      <c r="B54" s="1" t="s">
        <v>170</v>
      </c>
      <c r="C54" s="1" t="s">
        <v>165</v>
      </c>
      <c r="D54" s="1" t="s">
        <v>171</v>
      </c>
      <c r="E54" s="3">
        <v>0</v>
      </c>
      <c r="F54" s="3" t="s">
        <v>63</v>
      </c>
      <c r="G54" s="3" t="s">
        <v>63</v>
      </c>
      <c r="H54" s="3">
        <v>0</v>
      </c>
      <c r="I54" s="3">
        <v>0</v>
      </c>
      <c r="J54" s="3">
        <v>0</v>
      </c>
      <c r="K54" s="3">
        <v>0</v>
      </c>
    </row>
    <row r="55" spans="1:11" ht="30" customHeight="1" x14ac:dyDescent="0.15">
      <c r="A55" s="2" t="s">
        <v>172</v>
      </c>
      <c r="B55" s="1" t="s">
        <v>173</v>
      </c>
      <c r="C55" s="1" t="s">
        <v>165</v>
      </c>
      <c r="D55" s="1" t="s">
        <v>174</v>
      </c>
      <c r="E55" s="3">
        <v>450000</v>
      </c>
      <c r="F55" s="3" t="s">
        <v>63</v>
      </c>
      <c r="G55" s="3" t="s">
        <v>63</v>
      </c>
      <c r="H55" s="3">
        <v>450000</v>
      </c>
      <c r="I55" s="3">
        <v>450000</v>
      </c>
      <c r="J55" s="3">
        <v>450000</v>
      </c>
      <c r="K55" s="3">
        <v>0</v>
      </c>
    </row>
    <row r="56" spans="1:11" ht="15" customHeight="1" x14ac:dyDescent="0.15">
      <c r="A56" s="2" t="s">
        <v>175</v>
      </c>
      <c r="B56" s="1" t="s">
        <v>176</v>
      </c>
      <c r="C56" s="1" t="s">
        <v>165</v>
      </c>
      <c r="D56" s="1" t="s">
        <v>162</v>
      </c>
      <c r="E56" s="3">
        <v>0</v>
      </c>
      <c r="F56" s="3" t="s">
        <v>63</v>
      </c>
      <c r="G56" s="3" t="s">
        <v>63</v>
      </c>
      <c r="H56" s="3">
        <v>0</v>
      </c>
      <c r="I56" s="3">
        <v>0</v>
      </c>
      <c r="J56" s="3">
        <v>0</v>
      </c>
      <c r="K56" s="3">
        <v>0</v>
      </c>
    </row>
    <row r="57" spans="1:11" ht="15" customHeight="1" x14ac:dyDescent="0.15">
      <c r="A57" s="2" t="s">
        <v>177</v>
      </c>
      <c r="B57" s="1" t="s">
        <v>178</v>
      </c>
      <c r="C57" s="1" t="s">
        <v>165</v>
      </c>
      <c r="D57" s="1" t="s">
        <v>179</v>
      </c>
      <c r="E57" s="3">
        <v>0</v>
      </c>
      <c r="F57" s="3" t="s">
        <v>63</v>
      </c>
      <c r="G57" s="3" t="s">
        <v>63</v>
      </c>
      <c r="H57" s="3">
        <v>0</v>
      </c>
      <c r="I57" s="3">
        <v>0</v>
      </c>
      <c r="J57" s="3">
        <v>0</v>
      </c>
      <c r="K57" s="3">
        <v>0</v>
      </c>
    </row>
    <row r="58" spans="1:11" ht="15" customHeight="1" x14ac:dyDescent="0.15">
      <c r="A58" s="2" t="s">
        <v>180</v>
      </c>
      <c r="B58" s="1" t="s">
        <v>181</v>
      </c>
      <c r="C58" s="1" t="s">
        <v>182</v>
      </c>
      <c r="D58" s="1"/>
      <c r="E58" s="3">
        <v>350000</v>
      </c>
      <c r="F58" s="3" t="s">
        <v>63</v>
      </c>
      <c r="G58" s="3" t="s">
        <v>63</v>
      </c>
      <c r="H58" s="3">
        <v>350000</v>
      </c>
      <c r="I58" s="3">
        <v>350000</v>
      </c>
      <c r="J58" s="3">
        <v>350000</v>
      </c>
      <c r="K58" s="3">
        <v>0</v>
      </c>
    </row>
    <row r="59" spans="1:11" ht="15" customHeight="1" x14ac:dyDescent="0.15">
      <c r="A59" s="2" t="s">
        <v>169</v>
      </c>
      <c r="B59" s="1" t="s">
        <v>183</v>
      </c>
      <c r="C59" s="1" t="s">
        <v>182</v>
      </c>
      <c r="D59" s="1" t="s">
        <v>171</v>
      </c>
      <c r="E59" s="3">
        <v>0</v>
      </c>
      <c r="F59" s="3" t="s">
        <v>63</v>
      </c>
      <c r="G59" s="3" t="s">
        <v>63</v>
      </c>
      <c r="H59" s="3">
        <v>0</v>
      </c>
      <c r="I59" s="3">
        <v>0</v>
      </c>
      <c r="J59" s="3">
        <v>0</v>
      </c>
      <c r="K59" s="3">
        <v>0</v>
      </c>
    </row>
    <row r="60" spans="1:11" ht="30" customHeight="1" x14ac:dyDescent="0.15">
      <c r="A60" s="2" t="s">
        <v>172</v>
      </c>
      <c r="B60" s="1" t="s">
        <v>184</v>
      </c>
      <c r="C60" s="1" t="s">
        <v>182</v>
      </c>
      <c r="D60" s="1" t="s">
        <v>174</v>
      </c>
      <c r="E60" s="3">
        <v>350000</v>
      </c>
      <c r="F60" s="3" t="s">
        <v>63</v>
      </c>
      <c r="G60" s="3" t="s">
        <v>63</v>
      </c>
      <c r="H60" s="3">
        <v>350000</v>
      </c>
      <c r="I60" s="3">
        <v>350000</v>
      </c>
      <c r="J60" s="3">
        <v>350000</v>
      </c>
      <c r="K60" s="3">
        <v>0</v>
      </c>
    </row>
    <row r="61" spans="1:11" ht="15" customHeight="1" x14ac:dyDescent="0.15">
      <c r="A61" s="2" t="s">
        <v>175</v>
      </c>
      <c r="B61" s="1" t="s">
        <v>185</v>
      </c>
      <c r="C61" s="1" t="s">
        <v>182</v>
      </c>
      <c r="D61" s="1" t="s">
        <v>162</v>
      </c>
      <c r="E61" s="3">
        <v>0</v>
      </c>
      <c r="F61" s="3" t="s">
        <v>63</v>
      </c>
      <c r="G61" s="3" t="s">
        <v>63</v>
      </c>
      <c r="H61" s="3">
        <v>0</v>
      </c>
      <c r="I61" s="3">
        <v>0</v>
      </c>
      <c r="J61" s="3">
        <v>0</v>
      </c>
      <c r="K61" s="3">
        <v>0</v>
      </c>
    </row>
    <row r="62" spans="1:11" ht="30" customHeight="1" x14ac:dyDescent="0.15">
      <c r="A62" s="2" t="s">
        <v>186</v>
      </c>
      <c r="B62" s="1" t="s">
        <v>187</v>
      </c>
      <c r="C62" s="1" t="s">
        <v>188</v>
      </c>
      <c r="D62" s="1"/>
      <c r="E62" s="3">
        <v>41692833.859999999</v>
      </c>
      <c r="F62" s="3">
        <v>29453947.129999999</v>
      </c>
      <c r="G62" s="3" t="s">
        <v>63</v>
      </c>
      <c r="H62" s="3">
        <v>12238886.73</v>
      </c>
      <c r="I62" s="3">
        <v>41692833.859999999</v>
      </c>
      <c r="J62" s="3">
        <v>41692833.859999999</v>
      </c>
      <c r="K62" s="3">
        <v>0</v>
      </c>
    </row>
    <row r="63" spans="1:11" ht="23.1" customHeight="1" x14ac:dyDescent="0.15">
      <c r="A63" s="2" t="s">
        <v>189</v>
      </c>
      <c r="B63" s="1" t="s">
        <v>190</v>
      </c>
      <c r="C63" s="1" t="s">
        <v>188</v>
      </c>
      <c r="D63" s="1" t="s">
        <v>191</v>
      </c>
      <c r="E63" s="3">
        <v>41692833.859999999</v>
      </c>
      <c r="F63" s="3">
        <v>29453947.129999999</v>
      </c>
      <c r="G63" s="3" t="s">
        <v>63</v>
      </c>
      <c r="H63" s="3">
        <v>12238886.73</v>
      </c>
      <c r="I63" s="3">
        <v>41692833.859999999</v>
      </c>
      <c r="J63" s="3">
        <v>41692833.859999999</v>
      </c>
      <c r="K63" s="3">
        <v>0</v>
      </c>
    </row>
    <row r="64" spans="1:11" ht="15" customHeight="1" x14ac:dyDescent="0.15">
      <c r="A64" s="2" t="s">
        <v>192</v>
      </c>
      <c r="B64" s="1" t="s">
        <v>193</v>
      </c>
      <c r="C64" s="1" t="s">
        <v>188</v>
      </c>
      <c r="D64" s="1" t="s">
        <v>162</v>
      </c>
      <c r="E64" s="3">
        <v>0</v>
      </c>
      <c r="F64" s="3" t="s">
        <v>63</v>
      </c>
      <c r="G64" s="3" t="s">
        <v>63</v>
      </c>
      <c r="H64" s="3">
        <v>0</v>
      </c>
      <c r="I64" s="3">
        <v>0</v>
      </c>
      <c r="J64" s="3">
        <v>0</v>
      </c>
      <c r="K64" s="3">
        <v>0</v>
      </c>
    </row>
    <row r="65" spans="1:11" ht="15" customHeight="1" x14ac:dyDescent="0.15">
      <c r="A65" s="2" t="s">
        <v>177</v>
      </c>
      <c r="B65" s="1" t="s">
        <v>194</v>
      </c>
      <c r="C65" s="1" t="s">
        <v>188</v>
      </c>
      <c r="D65" s="1" t="s">
        <v>179</v>
      </c>
      <c r="E65" s="3">
        <v>0</v>
      </c>
      <c r="F65" s="3" t="s">
        <v>63</v>
      </c>
      <c r="G65" s="3" t="s">
        <v>63</v>
      </c>
      <c r="H65" s="3">
        <v>0</v>
      </c>
      <c r="I65" s="3">
        <v>0</v>
      </c>
      <c r="J65" s="3">
        <v>0</v>
      </c>
      <c r="K65" s="3">
        <v>0</v>
      </c>
    </row>
    <row r="66" spans="1:11" ht="15" customHeight="1" x14ac:dyDescent="0.15">
      <c r="A66" s="2" t="s">
        <v>195</v>
      </c>
      <c r="B66" s="1" t="s">
        <v>196</v>
      </c>
      <c r="C66" s="1" t="s">
        <v>197</v>
      </c>
      <c r="D66" s="1"/>
      <c r="E66" s="3">
        <v>0</v>
      </c>
      <c r="F66" s="3" t="s">
        <v>63</v>
      </c>
      <c r="G66" s="3" t="s">
        <v>63</v>
      </c>
      <c r="H66" s="3">
        <v>0</v>
      </c>
      <c r="I66" s="3">
        <v>0</v>
      </c>
      <c r="J66" s="3">
        <v>0</v>
      </c>
      <c r="K66" s="3">
        <v>0</v>
      </c>
    </row>
    <row r="67" spans="1:11" ht="23.1" customHeight="1" x14ac:dyDescent="0.15">
      <c r="A67" s="2" t="s">
        <v>198</v>
      </c>
      <c r="B67" s="1" t="s">
        <v>199</v>
      </c>
      <c r="C67" s="1" t="s">
        <v>200</v>
      </c>
      <c r="D67" s="1" t="s">
        <v>201</v>
      </c>
      <c r="E67" s="3">
        <v>0</v>
      </c>
      <c r="F67" s="3" t="s">
        <v>63</v>
      </c>
      <c r="G67" s="3" t="s">
        <v>63</v>
      </c>
      <c r="H67" s="3">
        <v>0</v>
      </c>
      <c r="I67" s="3">
        <v>0</v>
      </c>
      <c r="J67" s="3">
        <v>0</v>
      </c>
      <c r="K67" s="3">
        <v>0</v>
      </c>
    </row>
    <row r="68" spans="1:11" ht="38.1" customHeight="1" x14ac:dyDescent="0.15">
      <c r="A68" s="2" t="s">
        <v>202</v>
      </c>
      <c r="B68" s="1" t="s">
        <v>203</v>
      </c>
      <c r="C68" s="1" t="s">
        <v>204</v>
      </c>
      <c r="D68" s="1" t="s">
        <v>201</v>
      </c>
      <c r="E68" s="3">
        <v>0</v>
      </c>
      <c r="F68" s="3" t="s">
        <v>63</v>
      </c>
      <c r="G68" s="3" t="s">
        <v>63</v>
      </c>
      <c r="H68" s="3">
        <v>0</v>
      </c>
      <c r="I68" s="3">
        <v>0</v>
      </c>
      <c r="J68" s="3">
        <v>0</v>
      </c>
      <c r="K68" s="3">
        <v>0</v>
      </c>
    </row>
    <row r="69" spans="1:11" ht="30" customHeight="1" x14ac:dyDescent="0.15">
      <c r="A69" s="2" t="s">
        <v>205</v>
      </c>
      <c r="B69" s="1" t="s">
        <v>206</v>
      </c>
      <c r="C69" s="1" t="s">
        <v>207</v>
      </c>
      <c r="D69" s="1"/>
      <c r="E69" s="3">
        <v>0</v>
      </c>
      <c r="F69" s="3" t="s">
        <v>63</v>
      </c>
      <c r="G69" s="3" t="s">
        <v>63</v>
      </c>
      <c r="H69" s="3">
        <v>0</v>
      </c>
      <c r="I69" s="3">
        <v>0</v>
      </c>
      <c r="J69" s="3">
        <v>0</v>
      </c>
      <c r="K69" s="3">
        <v>0</v>
      </c>
    </row>
    <row r="70" spans="1:11" ht="23.1" customHeight="1" x14ac:dyDescent="0.15">
      <c r="A70" s="2" t="s">
        <v>208</v>
      </c>
      <c r="B70" s="1" t="s">
        <v>209</v>
      </c>
      <c r="C70" s="1" t="s">
        <v>207</v>
      </c>
      <c r="D70" s="1" t="s">
        <v>210</v>
      </c>
      <c r="E70" s="3">
        <v>0</v>
      </c>
      <c r="F70" s="3" t="s">
        <v>63</v>
      </c>
      <c r="G70" s="3" t="s">
        <v>63</v>
      </c>
      <c r="H70" s="3">
        <v>0</v>
      </c>
      <c r="I70" s="3">
        <v>0</v>
      </c>
      <c r="J70" s="3">
        <v>0</v>
      </c>
      <c r="K70" s="3">
        <v>0</v>
      </c>
    </row>
    <row r="71" spans="1:11" ht="38.1" customHeight="1" x14ac:dyDescent="0.15">
      <c r="A71" s="2" t="s">
        <v>211</v>
      </c>
      <c r="B71" s="1" t="s">
        <v>212</v>
      </c>
      <c r="C71" s="1" t="s">
        <v>207</v>
      </c>
      <c r="D71" s="1" t="s">
        <v>213</v>
      </c>
      <c r="E71" s="3">
        <v>0</v>
      </c>
      <c r="F71" s="3" t="s">
        <v>63</v>
      </c>
      <c r="G71" s="3" t="s">
        <v>63</v>
      </c>
      <c r="H71" s="3">
        <v>0</v>
      </c>
      <c r="I71" s="3">
        <v>0</v>
      </c>
      <c r="J71" s="3">
        <v>0</v>
      </c>
      <c r="K71" s="3">
        <v>0</v>
      </c>
    </row>
    <row r="72" spans="1:11" ht="45" customHeight="1" x14ac:dyDescent="0.15">
      <c r="A72" s="2" t="s">
        <v>214</v>
      </c>
      <c r="B72" s="1" t="s">
        <v>215</v>
      </c>
      <c r="C72" s="1" t="s">
        <v>216</v>
      </c>
      <c r="D72" s="1" t="s">
        <v>213</v>
      </c>
      <c r="E72" s="3">
        <v>0</v>
      </c>
      <c r="F72" s="3" t="s">
        <v>63</v>
      </c>
      <c r="G72" s="3" t="s">
        <v>63</v>
      </c>
      <c r="H72" s="3">
        <v>0</v>
      </c>
      <c r="I72" s="3">
        <v>0</v>
      </c>
      <c r="J72" s="3">
        <v>0</v>
      </c>
      <c r="K72" s="3">
        <v>0</v>
      </c>
    </row>
    <row r="73" spans="1:11" ht="15" customHeight="1" x14ac:dyDescent="0.15">
      <c r="A73" s="2" t="s">
        <v>217</v>
      </c>
      <c r="B73" s="1" t="s">
        <v>218</v>
      </c>
      <c r="C73" s="1" t="s">
        <v>219</v>
      </c>
      <c r="D73" s="1"/>
      <c r="E73" s="3">
        <v>0</v>
      </c>
      <c r="F73" s="3" t="s">
        <v>63</v>
      </c>
      <c r="G73" s="3" t="s">
        <v>63</v>
      </c>
      <c r="H73" s="3">
        <v>0</v>
      </c>
      <c r="I73" s="3">
        <v>0</v>
      </c>
      <c r="J73" s="3">
        <v>0</v>
      </c>
      <c r="K73" s="3">
        <v>0</v>
      </c>
    </row>
    <row r="74" spans="1:11" ht="38.1" customHeight="1" x14ac:dyDescent="0.15">
      <c r="A74" s="2" t="s">
        <v>220</v>
      </c>
      <c r="B74" s="1" t="s">
        <v>221</v>
      </c>
      <c r="C74" s="1" t="s">
        <v>219</v>
      </c>
      <c r="D74" s="1" t="s">
        <v>210</v>
      </c>
      <c r="E74" s="3">
        <v>0</v>
      </c>
      <c r="F74" s="3" t="s">
        <v>63</v>
      </c>
      <c r="G74" s="3" t="s">
        <v>63</v>
      </c>
      <c r="H74" s="3">
        <v>0</v>
      </c>
      <c r="I74" s="3">
        <v>0</v>
      </c>
      <c r="J74" s="3">
        <v>0</v>
      </c>
      <c r="K74" s="3">
        <v>0</v>
      </c>
    </row>
    <row r="75" spans="1:11" ht="15" customHeight="1" x14ac:dyDescent="0.15">
      <c r="A75" s="2" t="s">
        <v>222</v>
      </c>
      <c r="B75" s="1" t="s">
        <v>223</v>
      </c>
      <c r="C75" s="1" t="s">
        <v>219</v>
      </c>
      <c r="D75" s="1" t="s">
        <v>213</v>
      </c>
      <c r="E75" s="3">
        <v>0</v>
      </c>
      <c r="F75" s="3" t="s">
        <v>63</v>
      </c>
      <c r="G75" s="3" t="s">
        <v>63</v>
      </c>
      <c r="H75" s="3">
        <v>0</v>
      </c>
      <c r="I75" s="3">
        <v>0</v>
      </c>
      <c r="J75" s="3">
        <v>0</v>
      </c>
      <c r="K75" s="3">
        <v>0</v>
      </c>
    </row>
    <row r="76" spans="1:11" ht="15" customHeight="1" x14ac:dyDescent="0.15">
      <c r="A76" s="2" t="s">
        <v>224</v>
      </c>
      <c r="B76" s="1" t="s">
        <v>225</v>
      </c>
      <c r="C76" s="1" t="s">
        <v>226</v>
      </c>
      <c r="D76" s="1"/>
      <c r="E76" s="3">
        <v>2344454</v>
      </c>
      <c r="F76" s="3">
        <v>2339454</v>
      </c>
      <c r="G76" s="3" t="s">
        <v>63</v>
      </c>
      <c r="H76" s="3">
        <v>5000</v>
      </c>
      <c r="I76" s="3">
        <v>2344454</v>
      </c>
      <c r="J76" s="3">
        <v>2344454</v>
      </c>
      <c r="K76" s="3">
        <v>0</v>
      </c>
    </row>
    <row r="77" spans="1:11" ht="23.1" customHeight="1" x14ac:dyDescent="0.15">
      <c r="A77" s="2" t="s">
        <v>227</v>
      </c>
      <c r="B77" s="1" t="s">
        <v>228</v>
      </c>
      <c r="C77" s="1" t="s">
        <v>229</v>
      </c>
      <c r="D77" s="1" t="s">
        <v>230</v>
      </c>
      <c r="E77" s="3">
        <v>2328184</v>
      </c>
      <c r="F77" s="3">
        <v>2328184</v>
      </c>
      <c r="G77" s="3" t="s">
        <v>63</v>
      </c>
      <c r="H77" s="3">
        <v>0</v>
      </c>
      <c r="I77" s="3">
        <v>2328184</v>
      </c>
      <c r="J77" s="3">
        <v>2328184</v>
      </c>
      <c r="K77" s="3">
        <v>0</v>
      </c>
    </row>
    <row r="78" spans="1:11" ht="30" customHeight="1" x14ac:dyDescent="0.15">
      <c r="A78" s="2" t="s">
        <v>231</v>
      </c>
      <c r="B78" s="1" t="s">
        <v>232</v>
      </c>
      <c r="C78" s="1" t="s">
        <v>233</v>
      </c>
      <c r="D78" s="1" t="s">
        <v>230</v>
      </c>
      <c r="E78" s="3">
        <v>11270</v>
      </c>
      <c r="F78" s="3">
        <v>11270</v>
      </c>
      <c r="G78" s="3" t="s">
        <v>63</v>
      </c>
      <c r="H78" s="3">
        <v>0</v>
      </c>
      <c r="I78" s="3">
        <v>11270</v>
      </c>
      <c r="J78" s="3">
        <v>11270</v>
      </c>
      <c r="K78" s="3">
        <v>0</v>
      </c>
    </row>
    <row r="79" spans="1:11" ht="15" customHeight="1" x14ac:dyDescent="0.15">
      <c r="A79" s="2" t="s">
        <v>234</v>
      </c>
      <c r="B79" s="1" t="s">
        <v>235</v>
      </c>
      <c r="C79" s="1" t="s">
        <v>236</v>
      </c>
      <c r="D79" s="1"/>
      <c r="E79" s="3">
        <v>5000</v>
      </c>
      <c r="F79" s="3" t="s">
        <v>63</v>
      </c>
      <c r="G79" s="3" t="s">
        <v>63</v>
      </c>
      <c r="H79" s="3">
        <v>5000</v>
      </c>
      <c r="I79" s="3">
        <v>5000</v>
      </c>
      <c r="J79" s="3">
        <v>5000</v>
      </c>
      <c r="K79" s="3">
        <v>0</v>
      </c>
    </row>
    <row r="80" spans="1:11" ht="38.1" customHeight="1" x14ac:dyDescent="0.15">
      <c r="A80" s="2" t="s">
        <v>237</v>
      </c>
      <c r="B80" s="1" t="s">
        <v>238</v>
      </c>
      <c r="C80" s="1" t="s">
        <v>236</v>
      </c>
      <c r="D80" s="1" t="s">
        <v>230</v>
      </c>
      <c r="E80" s="3">
        <v>0</v>
      </c>
      <c r="F80" s="3" t="s">
        <v>63</v>
      </c>
      <c r="G80" s="3" t="s">
        <v>63</v>
      </c>
      <c r="H80" s="3">
        <v>0</v>
      </c>
      <c r="I80" s="3">
        <v>0</v>
      </c>
      <c r="J80" s="3">
        <v>0</v>
      </c>
      <c r="K80" s="3">
        <v>0</v>
      </c>
    </row>
    <row r="81" spans="1:11" ht="15" customHeight="1" x14ac:dyDescent="0.15">
      <c r="A81" s="2" t="s">
        <v>239</v>
      </c>
      <c r="B81" s="1" t="s">
        <v>240</v>
      </c>
      <c r="C81" s="1" t="s">
        <v>236</v>
      </c>
      <c r="D81" s="1" t="s">
        <v>241</v>
      </c>
      <c r="E81" s="3">
        <v>0</v>
      </c>
      <c r="F81" s="3" t="s">
        <v>63</v>
      </c>
      <c r="G81" s="3" t="s">
        <v>63</v>
      </c>
      <c r="H81" s="3">
        <v>0</v>
      </c>
      <c r="I81" s="3">
        <v>0</v>
      </c>
      <c r="J81" s="3">
        <v>0</v>
      </c>
      <c r="K81" s="3">
        <v>0</v>
      </c>
    </row>
    <row r="82" spans="1:11" ht="15" customHeight="1" x14ac:dyDescent="0.15">
      <c r="A82" s="2" t="s">
        <v>242</v>
      </c>
      <c r="B82" s="1" t="s">
        <v>243</v>
      </c>
      <c r="C82" s="1" t="s">
        <v>236</v>
      </c>
      <c r="D82" s="1" t="s">
        <v>244</v>
      </c>
      <c r="E82" s="3">
        <v>0</v>
      </c>
      <c r="F82" s="3" t="s">
        <v>63</v>
      </c>
      <c r="G82" s="3" t="s">
        <v>63</v>
      </c>
      <c r="H82" s="3">
        <v>0</v>
      </c>
      <c r="I82" s="3">
        <v>0</v>
      </c>
      <c r="J82" s="3">
        <v>0</v>
      </c>
      <c r="K82" s="3">
        <v>0</v>
      </c>
    </row>
    <row r="83" spans="1:11" ht="15" customHeight="1" x14ac:dyDescent="0.15">
      <c r="A83" s="2" t="s">
        <v>245</v>
      </c>
      <c r="B83" s="1" t="s">
        <v>246</v>
      </c>
      <c r="C83" s="1" t="s">
        <v>236</v>
      </c>
      <c r="D83" s="1" t="s">
        <v>247</v>
      </c>
      <c r="E83" s="3">
        <v>0</v>
      </c>
      <c r="F83" s="3" t="s">
        <v>63</v>
      </c>
      <c r="G83" s="3" t="s">
        <v>63</v>
      </c>
      <c r="H83" s="3">
        <v>0</v>
      </c>
      <c r="I83" s="3">
        <v>0</v>
      </c>
      <c r="J83" s="3">
        <v>0</v>
      </c>
      <c r="K83" s="3">
        <v>0</v>
      </c>
    </row>
    <row r="84" spans="1:11" ht="15" customHeight="1" x14ac:dyDescent="0.15">
      <c r="A84" s="2" t="s">
        <v>248</v>
      </c>
      <c r="B84" s="1" t="s">
        <v>249</v>
      </c>
      <c r="C84" s="1" t="s">
        <v>236</v>
      </c>
      <c r="D84" s="1" t="s">
        <v>250</v>
      </c>
      <c r="E84" s="3">
        <v>0</v>
      </c>
      <c r="F84" s="3" t="s">
        <v>63</v>
      </c>
      <c r="G84" s="3" t="s">
        <v>63</v>
      </c>
      <c r="H84" s="3">
        <v>0</v>
      </c>
      <c r="I84" s="3">
        <v>0</v>
      </c>
      <c r="J84" s="3">
        <v>0</v>
      </c>
      <c r="K84" s="3">
        <v>0</v>
      </c>
    </row>
    <row r="85" spans="1:11" ht="15" customHeight="1" x14ac:dyDescent="0.15">
      <c r="A85" s="2" t="s">
        <v>222</v>
      </c>
      <c r="B85" s="1" t="s">
        <v>251</v>
      </c>
      <c r="C85" s="1" t="s">
        <v>236</v>
      </c>
      <c r="D85" s="1" t="s">
        <v>213</v>
      </c>
      <c r="E85" s="3">
        <v>0</v>
      </c>
      <c r="F85" s="3" t="s">
        <v>63</v>
      </c>
      <c r="G85" s="3" t="s">
        <v>63</v>
      </c>
      <c r="H85" s="3">
        <v>0</v>
      </c>
      <c r="I85" s="3">
        <v>0</v>
      </c>
      <c r="J85" s="3">
        <v>0</v>
      </c>
      <c r="K85" s="3">
        <v>0</v>
      </c>
    </row>
    <row r="86" spans="1:11" ht="15" customHeight="1" x14ac:dyDescent="0.15">
      <c r="A86" s="2" t="s">
        <v>252</v>
      </c>
      <c r="B86" s="1" t="s">
        <v>253</v>
      </c>
      <c r="C86" s="1" t="s">
        <v>236</v>
      </c>
      <c r="D86" s="1" t="s">
        <v>254</v>
      </c>
      <c r="E86" s="3">
        <v>5000</v>
      </c>
      <c r="F86" s="3" t="s">
        <v>63</v>
      </c>
      <c r="G86" s="3" t="s">
        <v>63</v>
      </c>
      <c r="H86" s="3">
        <v>5000</v>
      </c>
      <c r="I86" s="3">
        <v>5000</v>
      </c>
      <c r="J86" s="3">
        <v>5000</v>
      </c>
      <c r="K86" s="3">
        <v>0</v>
      </c>
    </row>
    <row r="87" spans="1:11" ht="15" customHeight="1" x14ac:dyDescent="0.15">
      <c r="A87" s="2" t="s">
        <v>255</v>
      </c>
      <c r="B87" s="1" t="s">
        <v>256</v>
      </c>
      <c r="C87" s="1" t="s">
        <v>62</v>
      </c>
      <c r="D87" s="1"/>
      <c r="E87" s="3">
        <v>0</v>
      </c>
      <c r="F87" s="3" t="s">
        <v>63</v>
      </c>
      <c r="G87" s="3" t="s">
        <v>63</v>
      </c>
      <c r="H87" s="3">
        <v>0</v>
      </c>
      <c r="I87" s="3">
        <v>0</v>
      </c>
      <c r="J87" s="3">
        <v>0</v>
      </c>
      <c r="K87" s="3">
        <v>0</v>
      </c>
    </row>
    <row r="88" spans="1:11" ht="23.1" customHeight="1" x14ac:dyDescent="0.15">
      <c r="A88" s="2" t="s">
        <v>257</v>
      </c>
      <c r="B88" s="1" t="s">
        <v>258</v>
      </c>
      <c r="C88" s="1" t="s">
        <v>259</v>
      </c>
      <c r="D88" s="1" t="s">
        <v>260</v>
      </c>
      <c r="E88" s="3">
        <v>0</v>
      </c>
      <c r="F88" s="3" t="s">
        <v>63</v>
      </c>
      <c r="G88" s="3" t="s">
        <v>63</v>
      </c>
      <c r="H88" s="3">
        <v>0</v>
      </c>
      <c r="I88" s="3">
        <v>0</v>
      </c>
      <c r="J88" s="3">
        <v>0</v>
      </c>
      <c r="K88" s="3">
        <v>0</v>
      </c>
    </row>
    <row r="89" spans="1:11" ht="15" customHeight="1" x14ac:dyDescent="0.15">
      <c r="A89" s="2" t="s">
        <v>261</v>
      </c>
      <c r="B89" s="1" t="s">
        <v>262</v>
      </c>
      <c r="C89" s="1" t="s">
        <v>263</v>
      </c>
      <c r="D89" s="1" t="s">
        <v>260</v>
      </c>
      <c r="E89" s="3">
        <v>0</v>
      </c>
      <c r="F89" s="3" t="s">
        <v>63</v>
      </c>
      <c r="G89" s="3" t="s">
        <v>63</v>
      </c>
      <c r="H89" s="3">
        <v>0</v>
      </c>
      <c r="I89" s="3">
        <v>0</v>
      </c>
      <c r="J89" s="3">
        <v>0</v>
      </c>
      <c r="K89" s="3">
        <v>0</v>
      </c>
    </row>
    <row r="90" spans="1:11" ht="30" customHeight="1" x14ac:dyDescent="0.15">
      <c r="A90" s="2" t="s">
        <v>264</v>
      </c>
      <c r="B90" s="1" t="s">
        <v>265</v>
      </c>
      <c r="C90" s="1" t="s">
        <v>266</v>
      </c>
      <c r="D90" s="1" t="s">
        <v>267</v>
      </c>
      <c r="E90" s="3">
        <v>0</v>
      </c>
      <c r="F90" s="3" t="s">
        <v>63</v>
      </c>
      <c r="G90" s="3" t="s">
        <v>63</v>
      </c>
      <c r="H90" s="3">
        <v>0</v>
      </c>
      <c r="I90" s="3">
        <v>0</v>
      </c>
      <c r="J90" s="3">
        <v>0</v>
      </c>
      <c r="K90" s="3">
        <v>0</v>
      </c>
    </row>
    <row r="91" spans="1:11" ht="15" customHeight="1" x14ac:dyDescent="0.15">
      <c r="A91" s="2" t="s">
        <v>268</v>
      </c>
      <c r="B91" s="1" t="s">
        <v>269</v>
      </c>
      <c r="C91" s="1" t="s">
        <v>270</v>
      </c>
      <c r="D91" s="1" t="s">
        <v>267</v>
      </c>
      <c r="E91" s="3">
        <v>0</v>
      </c>
      <c r="F91" s="3" t="s">
        <v>63</v>
      </c>
      <c r="G91" s="3" t="s">
        <v>63</v>
      </c>
      <c r="H91" s="3">
        <v>0</v>
      </c>
      <c r="I91" s="3">
        <v>0</v>
      </c>
      <c r="J91" s="3">
        <v>0</v>
      </c>
      <c r="K91" s="3">
        <v>0</v>
      </c>
    </row>
    <row r="92" spans="1:11" ht="15" customHeight="1" x14ac:dyDescent="0.15">
      <c r="A92" s="2" t="s">
        <v>271</v>
      </c>
      <c r="B92" s="1" t="s">
        <v>272</v>
      </c>
      <c r="C92" s="1" t="s">
        <v>273</v>
      </c>
      <c r="D92" s="1"/>
      <c r="E92" s="3">
        <v>0</v>
      </c>
      <c r="F92" s="3" t="s">
        <v>63</v>
      </c>
      <c r="G92" s="3" t="s">
        <v>63</v>
      </c>
      <c r="H92" s="3">
        <v>0</v>
      </c>
      <c r="I92" s="3">
        <v>0</v>
      </c>
      <c r="J92" s="3">
        <v>0</v>
      </c>
      <c r="K92" s="3">
        <v>0</v>
      </c>
    </row>
    <row r="93" spans="1:11" ht="23.1" customHeight="1" x14ac:dyDescent="0.15">
      <c r="A93" s="2" t="s">
        <v>274</v>
      </c>
      <c r="B93" s="1" t="s">
        <v>275</v>
      </c>
      <c r="C93" s="1" t="s">
        <v>273</v>
      </c>
      <c r="D93" s="1" t="s">
        <v>276</v>
      </c>
      <c r="E93" s="3">
        <v>0</v>
      </c>
      <c r="F93" s="3" t="s">
        <v>63</v>
      </c>
      <c r="G93" s="3" t="s">
        <v>63</v>
      </c>
      <c r="H93" s="3">
        <v>0</v>
      </c>
      <c r="I93" s="3">
        <v>0</v>
      </c>
      <c r="J93" s="3">
        <v>0</v>
      </c>
      <c r="K93" s="3">
        <v>0</v>
      </c>
    </row>
    <row r="94" spans="1:11" ht="15" customHeight="1" x14ac:dyDescent="0.15">
      <c r="A94" s="2" t="s">
        <v>277</v>
      </c>
      <c r="B94" s="1" t="s">
        <v>278</v>
      </c>
      <c r="C94" s="1" t="s">
        <v>273</v>
      </c>
      <c r="D94" s="1" t="s">
        <v>254</v>
      </c>
      <c r="E94" s="3">
        <v>0</v>
      </c>
      <c r="F94" s="3" t="s">
        <v>63</v>
      </c>
      <c r="G94" s="3" t="s">
        <v>63</v>
      </c>
      <c r="H94" s="3">
        <v>0</v>
      </c>
      <c r="I94" s="3">
        <v>0</v>
      </c>
      <c r="J94" s="3">
        <v>0</v>
      </c>
      <c r="K94" s="3">
        <v>0</v>
      </c>
    </row>
    <row r="95" spans="1:11" ht="30" customHeight="1" x14ac:dyDescent="0.15">
      <c r="A95" s="2" t="s">
        <v>279</v>
      </c>
      <c r="B95" s="1" t="s">
        <v>280</v>
      </c>
      <c r="C95" s="1" t="s">
        <v>281</v>
      </c>
      <c r="D95" s="1"/>
      <c r="E95" s="3">
        <v>0</v>
      </c>
      <c r="F95" s="3" t="s">
        <v>63</v>
      </c>
      <c r="G95" s="3" t="s">
        <v>63</v>
      </c>
      <c r="H95" s="3">
        <v>0</v>
      </c>
      <c r="I95" s="3">
        <v>0</v>
      </c>
      <c r="J95" s="3">
        <v>0</v>
      </c>
      <c r="K95" s="3">
        <v>0</v>
      </c>
    </row>
    <row r="96" spans="1:11" ht="23.1" customHeight="1" x14ac:dyDescent="0.15">
      <c r="A96" s="2" t="s">
        <v>282</v>
      </c>
      <c r="B96" s="1" t="s">
        <v>283</v>
      </c>
      <c r="C96" s="1" t="s">
        <v>281</v>
      </c>
      <c r="D96" s="1" t="s">
        <v>276</v>
      </c>
      <c r="E96" s="3">
        <v>0</v>
      </c>
      <c r="F96" s="3" t="s">
        <v>63</v>
      </c>
      <c r="G96" s="3" t="s">
        <v>63</v>
      </c>
      <c r="H96" s="3">
        <v>0</v>
      </c>
      <c r="I96" s="3">
        <v>0</v>
      </c>
      <c r="J96" s="3">
        <v>0</v>
      </c>
      <c r="K96" s="3">
        <v>0</v>
      </c>
    </row>
    <row r="97" spans="1:11" ht="15" customHeight="1" x14ac:dyDescent="0.15">
      <c r="A97" s="2" t="s">
        <v>284</v>
      </c>
      <c r="B97" s="1" t="s">
        <v>285</v>
      </c>
      <c r="C97" s="1" t="s">
        <v>281</v>
      </c>
      <c r="D97" s="1" t="s">
        <v>254</v>
      </c>
      <c r="E97" s="3">
        <v>0</v>
      </c>
      <c r="F97" s="3" t="s">
        <v>63</v>
      </c>
      <c r="G97" s="3" t="s">
        <v>63</v>
      </c>
      <c r="H97" s="3">
        <v>0</v>
      </c>
      <c r="I97" s="3">
        <v>0</v>
      </c>
      <c r="J97" s="3">
        <v>0</v>
      </c>
      <c r="K97" s="3">
        <v>0</v>
      </c>
    </row>
    <row r="98" spans="1:11" ht="15" customHeight="1" x14ac:dyDescent="0.15">
      <c r="A98" s="2" t="s">
        <v>286</v>
      </c>
      <c r="B98" s="1" t="s">
        <v>287</v>
      </c>
      <c r="C98" s="1" t="s">
        <v>62</v>
      </c>
      <c r="D98" s="1"/>
      <c r="E98" s="3">
        <v>0</v>
      </c>
      <c r="F98" s="3" t="s">
        <v>63</v>
      </c>
      <c r="G98" s="3" t="s">
        <v>63</v>
      </c>
      <c r="H98" s="3">
        <v>0</v>
      </c>
      <c r="I98" s="3">
        <v>0</v>
      </c>
      <c r="J98" s="3">
        <v>0</v>
      </c>
      <c r="K98" s="3">
        <v>0</v>
      </c>
    </row>
    <row r="99" spans="1:11" ht="30" customHeight="1" x14ac:dyDescent="0.15">
      <c r="A99" s="2" t="s">
        <v>288</v>
      </c>
      <c r="B99" s="1" t="s">
        <v>289</v>
      </c>
      <c r="C99" s="1" t="s">
        <v>290</v>
      </c>
      <c r="D99" s="1" t="s">
        <v>291</v>
      </c>
      <c r="E99" s="3">
        <v>0</v>
      </c>
      <c r="F99" s="3" t="s">
        <v>63</v>
      </c>
      <c r="G99" s="3" t="s">
        <v>63</v>
      </c>
      <c r="H99" s="3">
        <v>0</v>
      </c>
      <c r="I99" s="3">
        <v>0</v>
      </c>
      <c r="J99" s="3">
        <v>0</v>
      </c>
      <c r="K99" s="3">
        <v>0</v>
      </c>
    </row>
    <row r="100" spans="1:11" ht="15" customHeight="1" x14ac:dyDescent="0.15">
      <c r="A100" s="2" t="s">
        <v>292</v>
      </c>
      <c r="B100" s="1" t="s">
        <v>293</v>
      </c>
      <c r="C100" s="1" t="s">
        <v>62</v>
      </c>
      <c r="D100" s="1"/>
      <c r="E100" s="3">
        <v>71014628.5</v>
      </c>
      <c r="F100" s="3">
        <v>61203922</v>
      </c>
      <c r="G100" s="3">
        <v>4878000</v>
      </c>
      <c r="H100" s="3">
        <v>4932706.5</v>
      </c>
      <c r="I100" s="3">
        <v>66136628.5</v>
      </c>
      <c r="J100" s="3">
        <v>66136628.5</v>
      </c>
      <c r="K100" s="3">
        <v>0</v>
      </c>
    </row>
    <row r="101" spans="1:11" ht="23.1" customHeight="1" x14ac:dyDescent="0.15">
      <c r="A101" s="2" t="s">
        <v>294</v>
      </c>
      <c r="B101" s="1" t="s">
        <v>295</v>
      </c>
      <c r="C101" s="1" t="s">
        <v>260</v>
      </c>
      <c r="D101" s="1" t="s">
        <v>174</v>
      </c>
      <c r="E101" s="3">
        <v>0</v>
      </c>
      <c r="F101" s="3" t="s">
        <v>63</v>
      </c>
      <c r="G101" s="3" t="s">
        <v>63</v>
      </c>
      <c r="H101" s="3">
        <v>0</v>
      </c>
      <c r="I101" s="3">
        <v>0</v>
      </c>
      <c r="J101" s="3">
        <v>0</v>
      </c>
      <c r="K101" s="3">
        <v>0</v>
      </c>
    </row>
    <row r="102" spans="1:11" ht="30" customHeight="1" x14ac:dyDescent="0.15">
      <c r="A102" s="2" t="s">
        <v>296</v>
      </c>
      <c r="B102" s="1" t="s">
        <v>297</v>
      </c>
      <c r="C102" s="1" t="s">
        <v>298</v>
      </c>
      <c r="D102" s="1"/>
      <c r="E102" s="3">
        <v>0</v>
      </c>
      <c r="F102" s="3" t="s">
        <v>63</v>
      </c>
      <c r="G102" s="3" t="s">
        <v>63</v>
      </c>
      <c r="H102" s="3">
        <v>0</v>
      </c>
      <c r="I102" s="3">
        <v>0</v>
      </c>
      <c r="J102" s="3">
        <v>0</v>
      </c>
      <c r="K102" s="3">
        <v>0</v>
      </c>
    </row>
    <row r="103" spans="1:11" ht="38.1" customHeight="1" x14ac:dyDescent="0.15">
      <c r="A103" s="2" t="s">
        <v>299</v>
      </c>
      <c r="B103" s="1" t="s">
        <v>300</v>
      </c>
      <c r="C103" s="1" t="s">
        <v>298</v>
      </c>
      <c r="D103" s="1" t="s">
        <v>301</v>
      </c>
      <c r="E103" s="3">
        <v>0</v>
      </c>
      <c r="F103" s="3" t="s">
        <v>63</v>
      </c>
      <c r="G103" s="3" t="s">
        <v>63</v>
      </c>
      <c r="H103" s="3">
        <v>0</v>
      </c>
      <c r="I103" s="3">
        <v>0</v>
      </c>
      <c r="J103" s="3">
        <v>0</v>
      </c>
      <c r="K103" s="3">
        <v>0</v>
      </c>
    </row>
    <row r="104" spans="1:11" ht="15" customHeight="1" x14ac:dyDescent="0.15">
      <c r="A104" s="2" t="s">
        <v>302</v>
      </c>
      <c r="B104" s="1" t="s">
        <v>303</v>
      </c>
      <c r="C104" s="1" t="s">
        <v>298</v>
      </c>
      <c r="D104" s="1" t="s">
        <v>174</v>
      </c>
      <c r="E104" s="3">
        <v>0</v>
      </c>
      <c r="F104" s="3" t="s">
        <v>63</v>
      </c>
      <c r="G104" s="3" t="s">
        <v>63</v>
      </c>
      <c r="H104" s="3">
        <v>0</v>
      </c>
      <c r="I104" s="3">
        <v>0</v>
      </c>
      <c r="J104" s="3">
        <v>0</v>
      </c>
      <c r="K104" s="3">
        <v>0</v>
      </c>
    </row>
    <row r="105" spans="1:11" ht="45" customHeight="1" x14ac:dyDescent="0.15">
      <c r="A105" s="2" t="s">
        <v>304</v>
      </c>
      <c r="B105" s="1" t="s">
        <v>305</v>
      </c>
      <c r="C105" s="1" t="s">
        <v>298</v>
      </c>
      <c r="D105" s="1" t="s">
        <v>306</v>
      </c>
      <c r="E105" s="3">
        <v>0</v>
      </c>
      <c r="F105" s="3" t="s">
        <v>63</v>
      </c>
      <c r="G105" s="3" t="s">
        <v>63</v>
      </c>
      <c r="H105" s="3">
        <v>0</v>
      </c>
      <c r="I105" s="3">
        <v>0</v>
      </c>
      <c r="J105" s="3">
        <v>0</v>
      </c>
      <c r="K105" s="3">
        <v>0</v>
      </c>
    </row>
    <row r="106" spans="1:11" ht="15" customHeight="1" x14ac:dyDescent="0.15">
      <c r="A106" s="2" t="s">
        <v>307</v>
      </c>
      <c r="B106" s="1" t="s">
        <v>308</v>
      </c>
      <c r="C106" s="1" t="s">
        <v>298</v>
      </c>
      <c r="D106" s="1" t="s">
        <v>207</v>
      </c>
      <c r="E106" s="3">
        <v>0</v>
      </c>
      <c r="F106" s="3" t="s">
        <v>63</v>
      </c>
      <c r="G106" s="3" t="s">
        <v>63</v>
      </c>
      <c r="H106" s="3">
        <v>0</v>
      </c>
      <c r="I106" s="3">
        <v>0</v>
      </c>
      <c r="J106" s="3">
        <v>0</v>
      </c>
      <c r="K106" s="3">
        <v>0</v>
      </c>
    </row>
    <row r="107" spans="1:11" ht="15" customHeight="1" x14ac:dyDescent="0.15">
      <c r="A107" s="2" t="s">
        <v>309</v>
      </c>
      <c r="B107" s="1" t="s">
        <v>310</v>
      </c>
      <c r="C107" s="1" t="s">
        <v>311</v>
      </c>
      <c r="D107" s="1"/>
      <c r="E107" s="3">
        <v>57739790.600000001</v>
      </c>
      <c r="F107" s="3">
        <v>49965740.200000003</v>
      </c>
      <c r="G107" s="3">
        <v>4878000</v>
      </c>
      <c r="H107" s="3">
        <v>2896050.4</v>
      </c>
      <c r="I107" s="3">
        <v>52861790.600000001</v>
      </c>
      <c r="J107" s="3">
        <v>52861790.600000001</v>
      </c>
      <c r="K107" s="3">
        <v>0</v>
      </c>
    </row>
    <row r="108" spans="1:11" ht="23.1" customHeight="1" x14ac:dyDescent="0.15">
      <c r="A108" s="2" t="s">
        <v>312</v>
      </c>
      <c r="B108" s="1" t="s">
        <v>313</v>
      </c>
      <c r="C108" s="1" t="s">
        <v>311</v>
      </c>
      <c r="D108" s="1"/>
      <c r="E108" s="3">
        <v>43723790.600000001</v>
      </c>
      <c r="F108" s="3">
        <v>36369740.200000003</v>
      </c>
      <c r="G108" s="3">
        <v>4878000</v>
      </c>
      <c r="H108" s="3">
        <v>2476050.4</v>
      </c>
      <c r="I108" s="3">
        <v>38845790.600000001</v>
      </c>
      <c r="J108" s="3">
        <v>38845790.600000001</v>
      </c>
      <c r="K108" s="3">
        <v>0</v>
      </c>
    </row>
    <row r="109" spans="1:11" ht="23.1" customHeight="1" x14ac:dyDescent="0.15">
      <c r="A109" s="2" t="s">
        <v>314</v>
      </c>
      <c r="B109" s="1" t="s">
        <v>315</v>
      </c>
      <c r="C109" s="1" t="s">
        <v>311</v>
      </c>
      <c r="D109" s="1" t="s">
        <v>316</v>
      </c>
      <c r="E109" s="3">
        <v>1190720</v>
      </c>
      <c r="F109" s="3">
        <v>1000000</v>
      </c>
      <c r="G109" s="3" t="s">
        <v>63</v>
      </c>
      <c r="H109" s="3">
        <v>190720</v>
      </c>
      <c r="I109" s="3">
        <v>1190720</v>
      </c>
      <c r="J109" s="3">
        <v>1190720</v>
      </c>
      <c r="K109" s="3">
        <v>0</v>
      </c>
    </row>
    <row r="110" spans="1:11" ht="15" customHeight="1" x14ac:dyDescent="0.15">
      <c r="A110" s="2" t="s">
        <v>169</v>
      </c>
      <c r="B110" s="1" t="s">
        <v>317</v>
      </c>
      <c r="C110" s="1" t="s">
        <v>311</v>
      </c>
      <c r="D110" s="1" t="s">
        <v>171</v>
      </c>
      <c r="E110" s="3">
        <v>500000</v>
      </c>
      <c r="F110" s="3">
        <v>200000</v>
      </c>
      <c r="G110" s="3" t="s">
        <v>63</v>
      </c>
      <c r="H110" s="3">
        <v>300000</v>
      </c>
      <c r="I110" s="3">
        <v>500000</v>
      </c>
      <c r="J110" s="3">
        <v>500000</v>
      </c>
      <c r="K110" s="3">
        <v>0</v>
      </c>
    </row>
    <row r="111" spans="1:11" ht="15" customHeight="1" x14ac:dyDescent="0.15">
      <c r="A111" s="2" t="s">
        <v>318</v>
      </c>
      <c r="B111" s="1" t="s">
        <v>319</v>
      </c>
      <c r="C111" s="1" t="s">
        <v>311</v>
      </c>
      <c r="D111" s="1" t="s">
        <v>320</v>
      </c>
      <c r="E111" s="3">
        <v>1200000</v>
      </c>
      <c r="F111" s="3">
        <v>1000000</v>
      </c>
      <c r="G111" s="3" t="s">
        <v>63</v>
      </c>
      <c r="H111" s="3">
        <v>200000</v>
      </c>
      <c r="I111" s="3">
        <v>1200000</v>
      </c>
      <c r="J111" s="3">
        <v>1200000</v>
      </c>
      <c r="K111" s="3">
        <v>0</v>
      </c>
    </row>
    <row r="112" spans="1:11" ht="15" customHeight="1" x14ac:dyDescent="0.15">
      <c r="A112" s="2" t="s">
        <v>321</v>
      </c>
      <c r="B112" s="1" t="s">
        <v>322</v>
      </c>
      <c r="C112" s="1" t="s">
        <v>311</v>
      </c>
      <c r="D112" s="1" t="s">
        <v>323</v>
      </c>
      <c r="E112" s="3">
        <v>0</v>
      </c>
      <c r="F112" s="3" t="s">
        <v>63</v>
      </c>
      <c r="G112" s="3" t="s">
        <v>63</v>
      </c>
      <c r="H112" s="3">
        <v>0</v>
      </c>
      <c r="I112" s="3">
        <v>0</v>
      </c>
      <c r="J112" s="3">
        <v>0</v>
      </c>
      <c r="K112" s="3">
        <v>0</v>
      </c>
    </row>
    <row r="113" spans="1:11" ht="15" customHeight="1" x14ac:dyDescent="0.15">
      <c r="A113" s="2" t="s">
        <v>324</v>
      </c>
      <c r="B113" s="1" t="s">
        <v>325</v>
      </c>
      <c r="C113" s="1" t="s">
        <v>311</v>
      </c>
      <c r="D113" s="1" t="s">
        <v>301</v>
      </c>
      <c r="E113" s="3">
        <v>23987147.199999999</v>
      </c>
      <c r="F113" s="3">
        <v>23169740.199999999</v>
      </c>
      <c r="G113" s="3" t="s">
        <v>63</v>
      </c>
      <c r="H113" s="3">
        <v>817407</v>
      </c>
      <c r="I113" s="3">
        <v>23987147.199999999</v>
      </c>
      <c r="J113" s="3">
        <v>23987147.199999999</v>
      </c>
      <c r="K113" s="3">
        <v>0</v>
      </c>
    </row>
    <row r="114" spans="1:11" ht="15" customHeight="1" x14ac:dyDescent="0.15">
      <c r="A114" s="2" t="s">
        <v>326</v>
      </c>
      <c r="B114" s="1" t="s">
        <v>327</v>
      </c>
      <c r="C114" s="1" t="s">
        <v>311</v>
      </c>
      <c r="D114" s="1" t="s">
        <v>174</v>
      </c>
      <c r="E114" s="3">
        <v>16845923.399999999</v>
      </c>
      <c r="F114" s="3">
        <v>11000000</v>
      </c>
      <c r="G114" s="3">
        <v>4878000</v>
      </c>
      <c r="H114" s="3">
        <v>967923.4</v>
      </c>
      <c r="I114" s="3">
        <v>11967923.4</v>
      </c>
      <c r="J114" s="3">
        <v>11967923.4</v>
      </c>
      <c r="K114" s="3">
        <v>0</v>
      </c>
    </row>
    <row r="115" spans="1:11" ht="15" customHeight="1" x14ac:dyDescent="0.15">
      <c r="A115" s="2" t="s">
        <v>328</v>
      </c>
      <c r="B115" s="1" t="s">
        <v>329</v>
      </c>
      <c r="C115" s="1" t="s">
        <v>311</v>
      </c>
      <c r="D115" s="1" t="s">
        <v>330</v>
      </c>
      <c r="E115" s="3">
        <v>0</v>
      </c>
      <c r="F115" s="3" t="s">
        <v>63</v>
      </c>
      <c r="G115" s="3" t="s">
        <v>63</v>
      </c>
      <c r="H115" s="3">
        <v>0</v>
      </c>
      <c r="I115" s="3">
        <v>0</v>
      </c>
      <c r="J115" s="3">
        <v>0</v>
      </c>
      <c r="K115" s="3">
        <v>0</v>
      </c>
    </row>
    <row r="116" spans="1:11" ht="15" customHeight="1" x14ac:dyDescent="0.15">
      <c r="A116" s="2" t="s">
        <v>331</v>
      </c>
      <c r="B116" s="1" t="s">
        <v>332</v>
      </c>
      <c r="C116" s="1" t="s">
        <v>311</v>
      </c>
      <c r="D116" s="1" t="s">
        <v>333</v>
      </c>
      <c r="E116" s="3">
        <v>0</v>
      </c>
      <c r="F116" s="3" t="s">
        <v>63</v>
      </c>
      <c r="G116" s="3" t="s">
        <v>63</v>
      </c>
      <c r="H116" s="3">
        <v>0</v>
      </c>
      <c r="I116" s="3">
        <v>0</v>
      </c>
      <c r="J116" s="3">
        <v>0</v>
      </c>
      <c r="K116" s="3">
        <v>0</v>
      </c>
    </row>
    <row r="117" spans="1:11" ht="15" customHeight="1" x14ac:dyDescent="0.15">
      <c r="A117" s="2" t="s">
        <v>334</v>
      </c>
      <c r="B117" s="1" t="s">
        <v>335</v>
      </c>
      <c r="C117" s="1" t="s">
        <v>311</v>
      </c>
      <c r="D117" s="1" t="s">
        <v>336</v>
      </c>
      <c r="E117" s="3">
        <v>0</v>
      </c>
      <c r="F117" s="3" t="s">
        <v>63</v>
      </c>
      <c r="G117" s="3" t="s">
        <v>63</v>
      </c>
      <c r="H117" s="3">
        <v>0</v>
      </c>
      <c r="I117" s="3">
        <v>0</v>
      </c>
      <c r="J117" s="3">
        <v>0</v>
      </c>
      <c r="K117" s="3">
        <v>0</v>
      </c>
    </row>
    <row r="118" spans="1:11" ht="15" customHeight="1" x14ac:dyDescent="0.15">
      <c r="A118" s="2" t="s">
        <v>337</v>
      </c>
      <c r="B118" s="1" t="s">
        <v>338</v>
      </c>
      <c r="C118" s="1" t="s">
        <v>311</v>
      </c>
      <c r="D118" s="1" t="s">
        <v>197</v>
      </c>
      <c r="E118" s="3">
        <v>14016000</v>
      </c>
      <c r="F118" s="3">
        <v>13596000</v>
      </c>
      <c r="G118" s="3" t="s">
        <v>63</v>
      </c>
      <c r="H118" s="3">
        <v>420000</v>
      </c>
      <c r="I118" s="3">
        <v>14016000</v>
      </c>
      <c r="J118" s="3">
        <v>14016000</v>
      </c>
      <c r="K118" s="3">
        <v>0</v>
      </c>
    </row>
    <row r="119" spans="1:11" ht="23.1" customHeight="1" x14ac:dyDescent="0.15">
      <c r="A119" s="2" t="s">
        <v>339</v>
      </c>
      <c r="B119" s="1" t="s">
        <v>340</v>
      </c>
      <c r="C119" s="1" t="s">
        <v>311</v>
      </c>
      <c r="D119" s="1" t="s">
        <v>306</v>
      </c>
      <c r="E119" s="3">
        <v>0</v>
      </c>
      <c r="F119" s="3" t="s">
        <v>63</v>
      </c>
      <c r="G119" s="3" t="s">
        <v>63</v>
      </c>
      <c r="H119" s="3">
        <v>0</v>
      </c>
      <c r="I119" s="3">
        <v>0</v>
      </c>
      <c r="J119" s="3">
        <v>0</v>
      </c>
      <c r="K119" s="3">
        <v>0</v>
      </c>
    </row>
    <row r="120" spans="1:11" ht="15" customHeight="1" x14ac:dyDescent="0.15">
      <c r="A120" s="2" t="s">
        <v>341</v>
      </c>
      <c r="B120" s="1" t="s">
        <v>342</v>
      </c>
      <c r="C120" s="1" t="s">
        <v>311</v>
      </c>
      <c r="D120" s="1" t="s">
        <v>200</v>
      </c>
      <c r="E120" s="3">
        <v>0</v>
      </c>
      <c r="F120" s="3" t="s">
        <v>63</v>
      </c>
      <c r="G120" s="3" t="s">
        <v>63</v>
      </c>
      <c r="H120" s="3">
        <v>0</v>
      </c>
      <c r="I120" s="3">
        <v>0</v>
      </c>
      <c r="J120" s="3">
        <v>0</v>
      </c>
      <c r="K120" s="3">
        <v>0</v>
      </c>
    </row>
    <row r="121" spans="1:11" ht="15" customHeight="1" x14ac:dyDescent="0.15">
      <c r="A121" s="2" t="s">
        <v>307</v>
      </c>
      <c r="B121" s="1" t="s">
        <v>343</v>
      </c>
      <c r="C121" s="1" t="s">
        <v>311</v>
      </c>
      <c r="D121" s="1" t="s">
        <v>207</v>
      </c>
      <c r="E121" s="3">
        <v>14016000</v>
      </c>
      <c r="F121" s="3">
        <v>13596000</v>
      </c>
      <c r="G121" s="3" t="s">
        <v>63</v>
      </c>
      <c r="H121" s="3">
        <v>420000</v>
      </c>
      <c r="I121" s="3">
        <v>14016000</v>
      </c>
      <c r="J121" s="3">
        <v>14016000</v>
      </c>
      <c r="K121" s="3">
        <v>0</v>
      </c>
    </row>
    <row r="122" spans="1:11" ht="38.1" customHeight="1" x14ac:dyDescent="0.15">
      <c r="A122" s="2" t="s">
        <v>344</v>
      </c>
      <c r="B122" s="1" t="s">
        <v>345</v>
      </c>
      <c r="C122" s="1" t="s">
        <v>346</v>
      </c>
      <c r="D122" s="1"/>
      <c r="E122" s="3">
        <v>0</v>
      </c>
      <c r="F122" s="3" t="s">
        <v>63</v>
      </c>
      <c r="G122" s="3" t="s">
        <v>63</v>
      </c>
      <c r="H122" s="3">
        <v>0</v>
      </c>
      <c r="I122" s="3">
        <v>0</v>
      </c>
      <c r="J122" s="3">
        <v>0</v>
      </c>
      <c r="K122" s="3">
        <v>0</v>
      </c>
    </row>
    <row r="123" spans="1:11" ht="15" customHeight="1" x14ac:dyDescent="0.15">
      <c r="A123" s="2" t="s">
        <v>347</v>
      </c>
      <c r="B123" s="1" t="s">
        <v>348</v>
      </c>
      <c r="C123" s="1" t="s">
        <v>349</v>
      </c>
      <c r="D123" s="1" t="s">
        <v>320</v>
      </c>
      <c r="E123" s="3">
        <v>13274837.9</v>
      </c>
      <c r="F123" s="3">
        <v>11238181.800000001</v>
      </c>
      <c r="G123" s="3" t="s">
        <v>63</v>
      </c>
      <c r="H123" s="3">
        <v>2036656.1</v>
      </c>
      <c r="I123" s="3">
        <v>13274837.9</v>
      </c>
      <c r="J123" s="3">
        <v>13274837.9</v>
      </c>
      <c r="K123" s="3">
        <v>0</v>
      </c>
    </row>
    <row r="124" spans="1:11" ht="15" customHeight="1" x14ac:dyDescent="0.15">
      <c r="A124" s="2" t="s">
        <v>350</v>
      </c>
      <c r="B124" s="1" t="s">
        <v>351</v>
      </c>
      <c r="C124" s="1" t="s">
        <v>352</v>
      </c>
      <c r="D124" s="1"/>
      <c r="E124" s="3">
        <v>0</v>
      </c>
      <c r="F124" s="3" t="s">
        <v>63</v>
      </c>
      <c r="G124" s="3" t="s">
        <v>63</v>
      </c>
      <c r="H124" s="3">
        <v>0</v>
      </c>
      <c r="I124" s="3">
        <v>0</v>
      </c>
      <c r="J124" s="3">
        <v>0</v>
      </c>
      <c r="K124" s="3">
        <v>0</v>
      </c>
    </row>
    <row r="125" spans="1:11" ht="38.1" customHeight="1" x14ac:dyDescent="0.15">
      <c r="A125" s="2" t="s">
        <v>353</v>
      </c>
      <c r="B125" s="1" t="s">
        <v>354</v>
      </c>
      <c r="C125" s="1" t="s">
        <v>355</v>
      </c>
      <c r="D125" s="1"/>
      <c r="E125" s="3">
        <v>0</v>
      </c>
      <c r="F125" s="3" t="s">
        <v>63</v>
      </c>
      <c r="G125" s="3" t="s">
        <v>63</v>
      </c>
      <c r="H125" s="3">
        <v>0</v>
      </c>
      <c r="I125" s="3">
        <v>0</v>
      </c>
      <c r="J125" s="3">
        <v>0</v>
      </c>
      <c r="K125" s="3">
        <v>0</v>
      </c>
    </row>
    <row r="126" spans="1:11" ht="30" customHeight="1" x14ac:dyDescent="0.15">
      <c r="A126" s="2" t="s">
        <v>356</v>
      </c>
      <c r="B126" s="1" t="s">
        <v>357</v>
      </c>
      <c r="C126" s="1" t="s">
        <v>358</v>
      </c>
      <c r="D126" s="1"/>
      <c r="E126" s="3">
        <v>0</v>
      </c>
      <c r="F126" s="3" t="s">
        <v>63</v>
      </c>
      <c r="G126" s="3" t="s">
        <v>63</v>
      </c>
      <c r="H126" s="3">
        <v>0</v>
      </c>
      <c r="I126" s="3">
        <v>0</v>
      </c>
      <c r="J126" s="3">
        <v>0</v>
      </c>
      <c r="K126" s="3">
        <v>0</v>
      </c>
    </row>
    <row r="127" spans="1:11" ht="15" customHeight="1" x14ac:dyDescent="0.15">
      <c r="A127" s="2" t="s">
        <v>359</v>
      </c>
      <c r="B127" s="1" t="s">
        <v>360</v>
      </c>
      <c r="C127" s="1" t="s">
        <v>361</v>
      </c>
      <c r="D127" s="1"/>
      <c r="E127" s="3">
        <v>0</v>
      </c>
      <c r="F127" s="3" t="s">
        <v>63</v>
      </c>
      <c r="G127" s="3" t="s">
        <v>63</v>
      </c>
      <c r="H127" s="3">
        <v>0</v>
      </c>
      <c r="I127" s="3">
        <v>0</v>
      </c>
      <c r="J127" s="3">
        <v>0</v>
      </c>
      <c r="K127" s="3">
        <v>0</v>
      </c>
    </row>
    <row r="128" spans="1:11" ht="15" customHeight="1" x14ac:dyDescent="0.15">
      <c r="A128" s="2" t="s">
        <v>362</v>
      </c>
      <c r="B128" s="1" t="s">
        <v>363</v>
      </c>
      <c r="C128" s="1" t="s">
        <v>364</v>
      </c>
      <c r="D128" s="1"/>
      <c r="E128" s="3">
        <v>0</v>
      </c>
      <c r="F128" s="3" t="s">
        <v>63</v>
      </c>
      <c r="G128" s="3" t="s">
        <v>63</v>
      </c>
      <c r="H128" s="3">
        <v>0</v>
      </c>
      <c r="I128" s="3">
        <v>0</v>
      </c>
      <c r="J128" s="3">
        <v>0</v>
      </c>
      <c r="K128" s="3">
        <v>0</v>
      </c>
    </row>
    <row r="129" spans="1:11" ht="23.1" customHeight="1" x14ac:dyDescent="0.15">
      <c r="A129" s="2" t="s">
        <v>365</v>
      </c>
      <c r="B129" s="1" t="s">
        <v>366</v>
      </c>
      <c r="C129" s="1"/>
      <c r="D129" s="1"/>
      <c r="E129" s="3">
        <v>0</v>
      </c>
      <c r="F129" s="3" t="s">
        <v>63</v>
      </c>
      <c r="G129" s="3" t="s">
        <v>63</v>
      </c>
      <c r="H129" s="3">
        <v>0</v>
      </c>
      <c r="I129" s="3">
        <v>0</v>
      </c>
      <c r="J129" s="3">
        <v>0</v>
      </c>
      <c r="K129" s="3">
        <v>0</v>
      </c>
    </row>
    <row r="130" spans="1:11" ht="15" customHeight="1" x14ac:dyDescent="0.15">
      <c r="A130" s="2" t="s">
        <v>367</v>
      </c>
      <c r="B130" s="1" t="s">
        <v>368</v>
      </c>
      <c r="C130" s="1"/>
      <c r="D130" s="1"/>
      <c r="E130" s="3">
        <v>0</v>
      </c>
      <c r="F130" s="3" t="s">
        <v>63</v>
      </c>
      <c r="G130" s="3" t="s">
        <v>63</v>
      </c>
      <c r="H130" s="3">
        <v>0</v>
      </c>
      <c r="I130" s="3">
        <v>0</v>
      </c>
      <c r="J130" s="3">
        <v>0</v>
      </c>
      <c r="K130" s="3">
        <v>0</v>
      </c>
    </row>
    <row r="131" spans="1:11" ht="15" customHeight="1" x14ac:dyDescent="0.15">
      <c r="A131" s="2" t="s">
        <v>369</v>
      </c>
      <c r="B131" s="1" t="s">
        <v>370</v>
      </c>
      <c r="C131" s="1"/>
      <c r="D131" s="1"/>
      <c r="E131" s="3">
        <v>0</v>
      </c>
      <c r="F131" s="3" t="s">
        <v>63</v>
      </c>
      <c r="G131" s="3" t="s">
        <v>63</v>
      </c>
      <c r="H131" s="3">
        <v>0</v>
      </c>
      <c r="I131" s="3">
        <v>0</v>
      </c>
      <c r="J131" s="3">
        <v>0</v>
      </c>
      <c r="K131" s="3">
        <v>0</v>
      </c>
    </row>
    <row r="132" spans="1:11" ht="15" customHeight="1" x14ac:dyDescent="0.15">
      <c r="A132" s="2" t="s">
        <v>371</v>
      </c>
      <c r="B132" s="1" t="s">
        <v>372</v>
      </c>
      <c r="C132" s="1" t="s">
        <v>62</v>
      </c>
      <c r="D132" s="1"/>
      <c r="E132" s="3">
        <v>0</v>
      </c>
      <c r="F132" s="3" t="s">
        <v>63</v>
      </c>
      <c r="G132" s="3" t="s">
        <v>63</v>
      </c>
      <c r="H132" s="3">
        <v>0</v>
      </c>
      <c r="I132" s="3">
        <v>0</v>
      </c>
      <c r="J132" s="3">
        <v>0</v>
      </c>
      <c r="K132" s="3">
        <v>0</v>
      </c>
    </row>
    <row r="133" spans="1:11" ht="23.1" customHeight="1" x14ac:dyDescent="0.15">
      <c r="A133" s="2" t="s">
        <v>373</v>
      </c>
      <c r="B133" s="1" t="s">
        <v>374</v>
      </c>
      <c r="C133" s="1" t="s">
        <v>375</v>
      </c>
      <c r="D133" s="1"/>
      <c r="E133" s="3">
        <v>0</v>
      </c>
      <c r="F133" s="3" t="s">
        <v>63</v>
      </c>
      <c r="G133" s="3" t="s">
        <v>63</v>
      </c>
      <c r="H133" s="3">
        <v>0</v>
      </c>
      <c r="I133" s="3">
        <v>0</v>
      </c>
      <c r="J133" s="3">
        <v>0</v>
      </c>
      <c r="K133" s="3">
        <v>0</v>
      </c>
    </row>
    <row r="134" spans="1:11" ht="15" customHeight="1" x14ac:dyDescent="0.15">
      <c r="A134" s="2" t="s">
        <v>376</v>
      </c>
      <c r="B134" s="1" t="s">
        <v>377</v>
      </c>
      <c r="C134" s="1" t="s">
        <v>375</v>
      </c>
      <c r="D134" s="1"/>
      <c r="E134" s="3">
        <v>0</v>
      </c>
      <c r="F134" s="3" t="s">
        <v>63</v>
      </c>
      <c r="G134" s="3" t="s">
        <v>63</v>
      </c>
      <c r="H134" s="3">
        <v>0</v>
      </c>
      <c r="I134" s="3">
        <v>0</v>
      </c>
      <c r="J134" s="3">
        <v>0</v>
      </c>
      <c r="K134" s="3">
        <v>0</v>
      </c>
    </row>
  </sheetData>
  <sheetProtection password="C113" sheet="1" objects="1" scenarios="1"/>
  <mergeCells count="11">
    <mergeCell ref="A2:K2"/>
    <mergeCell ref="A4:A6"/>
    <mergeCell ref="B4:B6"/>
    <mergeCell ref="C4:C6"/>
    <mergeCell ref="D4:D6"/>
    <mergeCell ref="E4:K4"/>
    <mergeCell ref="E5:E6"/>
    <mergeCell ref="F5:H5"/>
    <mergeCell ref="I5:I6"/>
    <mergeCell ref="J5:J6"/>
    <mergeCell ref="K5:K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&amp;K00-00926214.O20.461320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4" width="14.28515625" customWidth="1"/>
    <col min="5" max="6" width="19.140625" customWidth="1"/>
    <col min="7" max="10" width="17.140625" customWidth="1"/>
  </cols>
  <sheetData>
    <row r="1" spans="1:10" ht="15" customHeight="1" x14ac:dyDescent="0.15"/>
    <row r="2" spans="1:10" ht="24.95" customHeight="1" x14ac:dyDescent="0.15">
      <c r="A2" s="13" t="s">
        <v>378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5" customHeight="1" x14ac:dyDescent="0.15"/>
    <row r="4" spans="1:10" ht="24.95" customHeight="1" x14ac:dyDescent="0.15">
      <c r="A4" s="18" t="s">
        <v>379</v>
      </c>
      <c r="B4" s="18" t="s">
        <v>47</v>
      </c>
      <c r="C4" s="18" t="s">
        <v>48</v>
      </c>
      <c r="D4" s="18" t="s">
        <v>380</v>
      </c>
      <c r="E4" s="18" t="s">
        <v>49</v>
      </c>
      <c r="F4" s="18" t="s">
        <v>381</v>
      </c>
      <c r="G4" s="18" t="s">
        <v>51</v>
      </c>
      <c r="H4" s="18"/>
      <c r="I4" s="18"/>
      <c r="J4" s="18"/>
    </row>
    <row r="5" spans="1:10" ht="50.1" customHeight="1" x14ac:dyDescent="0.15">
      <c r="A5" s="18"/>
      <c r="B5" s="18"/>
      <c r="C5" s="18"/>
      <c r="D5" s="18"/>
      <c r="E5" s="18"/>
      <c r="F5" s="18"/>
      <c r="G5" s="1" t="s">
        <v>382</v>
      </c>
      <c r="H5" s="1" t="s">
        <v>383</v>
      </c>
      <c r="I5" s="1" t="s">
        <v>384</v>
      </c>
      <c r="J5" s="1" t="s">
        <v>385</v>
      </c>
    </row>
    <row r="6" spans="1:10" ht="20.100000000000001" customHeight="1" x14ac:dyDescent="0.1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</row>
    <row r="7" spans="1:10" ht="15" customHeight="1" x14ac:dyDescent="0.15">
      <c r="A7" s="1" t="s">
        <v>386</v>
      </c>
      <c r="B7" s="2" t="s">
        <v>387</v>
      </c>
      <c r="C7" s="1" t="s">
        <v>388</v>
      </c>
      <c r="D7" s="1"/>
      <c r="E7" s="1"/>
      <c r="F7" s="1"/>
      <c r="G7" s="3">
        <v>71014628.5</v>
      </c>
      <c r="H7" s="3">
        <v>66136628.5</v>
      </c>
      <c r="I7" s="3">
        <v>66136628.5</v>
      </c>
      <c r="J7" s="3" t="s">
        <v>389</v>
      </c>
    </row>
    <row r="8" spans="1:10" ht="173.1" customHeight="1" x14ac:dyDescent="0.15">
      <c r="A8" s="1" t="s">
        <v>390</v>
      </c>
      <c r="B8" s="2" t="s">
        <v>391</v>
      </c>
      <c r="C8" s="1" t="s">
        <v>392</v>
      </c>
      <c r="D8" s="1"/>
      <c r="E8" s="1"/>
      <c r="F8" s="1"/>
      <c r="G8" s="3">
        <v>0</v>
      </c>
      <c r="H8" s="3">
        <v>0</v>
      </c>
      <c r="I8" s="3">
        <v>0</v>
      </c>
      <c r="J8" s="3" t="s">
        <v>389</v>
      </c>
    </row>
    <row r="9" spans="1:10" ht="45" customHeight="1" x14ac:dyDescent="0.15">
      <c r="A9" s="1" t="s">
        <v>393</v>
      </c>
      <c r="B9" s="2" t="s">
        <v>394</v>
      </c>
      <c r="C9" s="1" t="s">
        <v>395</v>
      </c>
      <c r="D9" s="1"/>
      <c r="E9" s="1"/>
      <c r="F9" s="1"/>
      <c r="G9" s="3">
        <v>0</v>
      </c>
      <c r="H9" s="3">
        <v>0</v>
      </c>
      <c r="I9" s="3">
        <v>0</v>
      </c>
      <c r="J9" s="3" t="s">
        <v>389</v>
      </c>
    </row>
    <row r="10" spans="1:10" ht="45" customHeight="1" x14ac:dyDescent="0.15">
      <c r="A10" s="1" t="s">
        <v>396</v>
      </c>
      <c r="B10" s="2" t="s">
        <v>397</v>
      </c>
      <c r="C10" s="1" t="s">
        <v>398</v>
      </c>
      <c r="D10" s="1"/>
      <c r="E10" s="1"/>
      <c r="F10" s="1"/>
      <c r="G10" s="3">
        <v>12754167.789999999</v>
      </c>
      <c r="H10" s="3">
        <v>0</v>
      </c>
      <c r="I10" s="3">
        <v>0</v>
      </c>
      <c r="J10" s="3" t="s">
        <v>389</v>
      </c>
    </row>
    <row r="11" spans="1:10" ht="15" customHeight="1" x14ac:dyDescent="0.15">
      <c r="A11" s="1" t="s">
        <v>399</v>
      </c>
      <c r="B11" s="2" t="s">
        <v>400</v>
      </c>
      <c r="C11" s="1" t="s">
        <v>401</v>
      </c>
      <c r="D11" s="1"/>
      <c r="E11" s="1"/>
      <c r="F11" s="1"/>
      <c r="G11" s="3">
        <v>12754167.789999999</v>
      </c>
      <c r="H11" s="3">
        <v>0</v>
      </c>
      <c r="I11" s="3">
        <v>0</v>
      </c>
      <c r="J11" s="3" t="s">
        <v>389</v>
      </c>
    </row>
    <row r="12" spans="1:10" ht="15" customHeight="1" x14ac:dyDescent="0.15">
      <c r="A12" s="1" t="s">
        <v>402</v>
      </c>
      <c r="B12" s="2" t="s">
        <v>403</v>
      </c>
      <c r="C12" s="1" t="s">
        <v>404</v>
      </c>
      <c r="D12" s="1"/>
      <c r="E12" s="1"/>
      <c r="F12" s="1"/>
      <c r="G12" s="3">
        <v>0</v>
      </c>
      <c r="H12" s="3">
        <v>0</v>
      </c>
      <c r="I12" s="3">
        <v>0</v>
      </c>
      <c r="J12" s="3" t="s">
        <v>389</v>
      </c>
    </row>
    <row r="13" spans="1:10" ht="45" customHeight="1" x14ac:dyDescent="0.15">
      <c r="A13" s="1" t="s">
        <v>405</v>
      </c>
      <c r="B13" s="2" t="s">
        <v>406</v>
      </c>
      <c r="C13" s="1" t="s">
        <v>407</v>
      </c>
      <c r="D13" s="1"/>
      <c r="E13" s="1"/>
      <c r="F13" s="1"/>
      <c r="G13" s="3">
        <v>58260460.710000001</v>
      </c>
      <c r="H13" s="3">
        <v>66136628.5</v>
      </c>
      <c r="I13" s="3">
        <v>66136628.5</v>
      </c>
      <c r="J13" s="3" t="s">
        <v>389</v>
      </c>
    </row>
    <row r="14" spans="1:10" ht="45" customHeight="1" x14ac:dyDescent="0.15">
      <c r="A14" s="1" t="s">
        <v>408</v>
      </c>
      <c r="B14" s="2" t="s">
        <v>409</v>
      </c>
      <c r="C14" s="1" t="s">
        <v>410</v>
      </c>
      <c r="D14" s="1"/>
      <c r="E14" s="1"/>
      <c r="F14" s="1"/>
      <c r="G14" s="3">
        <v>56354574.810000002</v>
      </c>
      <c r="H14" s="3">
        <v>61203922</v>
      </c>
      <c r="I14" s="3">
        <v>61203922</v>
      </c>
      <c r="J14" s="3" t="s">
        <v>389</v>
      </c>
    </row>
    <row r="15" spans="1:10" ht="15" customHeight="1" x14ac:dyDescent="0.15">
      <c r="A15" s="1" t="s">
        <v>411</v>
      </c>
      <c r="B15" s="2" t="s">
        <v>400</v>
      </c>
      <c r="C15" s="1" t="s">
        <v>412</v>
      </c>
      <c r="D15" s="1"/>
      <c r="E15" s="1"/>
      <c r="F15" s="1"/>
      <c r="G15" s="3">
        <v>56354574.810000002</v>
      </c>
      <c r="H15" s="3">
        <v>61203922</v>
      </c>
      <c r="I15" s="3">
        <v>61203922</v>
      </c>
      <c r="J15" s="3" t="s">
        <v>389</v>
      </c>
    </row>
    <row r="16" spans="1:10" ht="15" customHeight="1" x14ac:dyDescent="0.15">
      <c r="A16" s="1" t="s">
        <v>413</v>
      </c>
      <c r="B16" s="2" t="s">
        <v>403</v>
      </c>
      <c r="C16" s="1" t="s">
        <v>414</v>
      </c>
      <c r="D16" s="1"/>
      <c r="E16" s="1"/>
      <c r="F16" s="1"/>
      <c r="G16" s="3">
        <v>0</v>
      </c>
      <c r="H16" s="3">
        <v>0</v>
      </c>
      <c r="I16" s="3">
        <v>0</v>
      </c>
      <c r="J16" s="3" t="s">
        <v>389</v>
      </c>
    </row>
    <row r="17" spans="1:10" ht="45" customHeight="1" x14ac:dyDescent="0.15">
      <c r="A17" s="1" t="s">
        <v>415</v>
      </c>
      <c r="B17" s="2" t="s">
        <v>416</v>
      </c>
      <c r="C17" s="1" t="s">
        <v>417</v>
      </c>
      <c r="D17" s="1"/>
      <c r="E17" s="1"/>
      <c r="F17" s="1"/>
      <c r="G17" s="3">
        <v>0</v>
      </c>
      <c r="H17" s="3">
        <v>0</v>
      </c>
      <c r="I17" s="3">
        <v>0</v>
      </c>
      <c r="J17" s="3" t="s">
        <v>389</v>
      </c>
    </row>
    <row r="18" spans="1:10" ht="15" customHeight="1" x14ac:dyDescent="0.15">
      <c r="A18" s="1" t="s">
        <v>418</v>
      </c>
      <c r="B18" s="2" t="s">
        <v>400</v>
      </c>
      <c r="C18" s="1" t="s">
        <v>419</v>
      </c>
      <c r="D18" s="1"/>
      <c r="E18" s="1"/>
      <c r="F18" s="1"/>
      <c r="G18" s="3">
        <v>0</v>
      </c>
      <c r="H18" s="3">
        <v>0</v>
      </c>
      <c r="I18" s="3">
        <v>0</v>
      </c>
      <c r="J18" s="3" t="s">
        <v>389</v>
      </c>
    </row>
    <row r="19" spans="1:10" ht="15" customHeight="1" x14ac:dyDescent="0.15">
      <c r="A19" s="1" t="s">
        <v>420</v>
      </c>
      <c r="B19" s="2" t="s">
        <v>403</v>
      </c>
      <c r="C19" s="1" t="s">
        <v>421</v>
      </c>
      <c r="D19" s="1"/>
      <c r="E19" s="1"/>
      <c r="F19" s="1"/>
      <c r="G19" s="3">
        <v>0</v>
      </c>
      <c r="H19" s="3">
        <v>0</v>
      </c>
      <c r="I19" s="3">
        <v>0</v>
      </c>
      <c r="J19" s="3" t="s">
        <v>389</v>
      </c>
    </row>
    <row r="20" spans="1:10" ht="30" customHeight="1" x14ac:dyDescent="0.15">
      <c r="A20" s="1" t="s">
        <v>422</v>
      </c>
      <c r="B20" s="2" t="s">
        <v>423</v>
      </c>
      <c r="C20" s="1" t="s">
        <v>424</v>
      </c>
      <c r="D20" s="1"/>
      <c r="E20" s="1"/>
      <c r="F20" s="1"/>
      <c r="G20" s="3">
        <v>0</v>
      </c>
      <c r="H20" s="3">
        <v>0</v>
      </c>
      <c r="I20" s="3">
        <v>0</v>
      </c>
      <c r="J20" s="3" t="s">
        <v>389</v>
      </c>
    </row>
    <row r="21" spans="1:10" ht="15" customHeight="1" x14ac:dyDescent="0.15">
      <c r="A21" s="1" t="s">
        <v>425</v>
      </c>
      <c r="B21" s="2" t="s">
        <v>426</v>
      </c>
      <c r="C21" s="1" t="s">
        <v>427</v>
      </c>
      <c r="D21" s="1"/>
      <c r="E21" s="1"/>
      <c r="F21" s="1"/>
      <c r="G21" s="3">
        <v>0</v>
      </c>
      <c r="H21" s="3">
        <v>0</v>
      </c>
      <c r="I21" s="3">
        <v>0</v>
      </c>
      <c r="J21" s="3" t="s">
        <v>389</v>
      </c>
    </row>
    <row r="22" spans="1:10" ht="15" customHeight="1" x14ac:dyDescent="0.15">
      <c r="A22" s="1" t="s">
        <v>428</v>
      </c>
      <c r="B22" s="2" t="s">
        <v>400</v>
      </c>
      <c r="C22" s="1" t="s">
        <v>429</v>
      </c>
      <c r="D22" s="1"/>
      <c r="E22" s="1"/>
      <c r="F22" s="1"/>
      <c r="G22" s="3">
        <v>0</v>
      </c>
      <c r="H22" s="3">
        <v>0</v>
      </c>
      <c r="I22" s="3">
        <v>0</v>
      </c>
      <c r="J22" s="3" t="s">
        <v>389</v>
      </c>
    </row>
    <row r="23" spans="1:10" ht="15" customHeight="1" x14ac:dyDescent="0.15">
      <c r="A23" s="1" t="s">
        <v>430</v>
      </c>
      <c r="B23" s="2" t="s">
        <v>403</v>
      </c>
      <c r="C23" s="1" t="s">
        <v>431</v>
      </c>
      <c r="D23" s="1"/>
      <c r="E23" s="1"/>
      <c r="F23" s="1"/>
      <c r="G23" s="3">
        <v>0</v>
      </c>
      <c r="H23" s="3">
        <v>0</v>
      </c>
      <c r="I23" s="3">
        <v>0</v>
      </c>
      <c r="J23" s="3" t="s">
        <v>389</v>
      </c>
    </row>
    <row r="24" spans="1:10" ht="15" customHeight="1" x14ac:dyDescent="0.15">
      <c r="A24" s="1" t="s">
        <v>432</v>
      </c>
      <c r="B24" s="2" t="s">
        <v>433</v>
      </c>
      <c r="C24" s="1" t="s">
        <v>434</v>
      </c>
      <c r="D24" s="1"/>
      <c r="E24" s="1"/>
      <c r="F24" s="1"/>
      <c r="G24" s="3">
        <v>1905885.9</v>
      </c>
      <c r="H24" s="3">
        <v>4932706.5</v>
      </c>
      <c r="I24" s="3">
        <v>4932706.5</v>
      </c>
      <c r="J24" s="3" t="s">
        <v>389</v>
      </c>
    </row>
    <row r="25" spans="1:10" ht="15" customHeight="1" x14ac:dyDescent="0.15">
      <c r="A25" s="1" t="s">
        <v>435</v>
      </c>
      <c r="B25" s="2" t="s">
        <v>400</v>
      </c>
      <c r="C25" s="1" t="s">
        <v>436</v>
      </c>
      <c r="D25" s="1"/>
      <c r="E25" s="1"/>
      <c r="F25" s="1"/>
      <c r="G25" s="3">
        <v>1905885.9</v>
      </c>
      <c r="H25" s="3">
        <v>4932706.5</v>
      </c>
      <c r="I25" s="3">
        <v>4932706.5</v>
      </c>
      <c r="J25" s="3" t="s">
        <v>389</v>
      </c>
    </row>
    <row r="26" spans="1:10" ht="15" customHeight="1" x14ac:dyDescent="0.15">
      <c r="A26" s="1" t="s">
        <v>437</v>
      </c>
      <c r="B26" s="2" t="s">
        <v>403</v>
      </c>
      <c r="C26" s="1" t="s">
        <v>438</v>
      </c>
      <c r="D26" s="1"/>
      <c r="E26" s="1"/>
      <c r="F26" s="1"/>
      <c r="G26" s="3">
        <v>0</v>
      </c>
      <c r="H26" s="3">
        <v>0</v>
      </c>
      <c r="I26" s="3">
        <v>0</v>
      </c>
      <c r="J26" s="3" t="s">
        <v>389</v>
      </c>
    </row>
    <row r="27" spans="1:10" ht="45" customHeight="1" x14ac:dyDescent="0.15">
      <c r="A27" s="1" t="s">
        <v>439</v>
      </c>
      <c r="B27" s="2" t="s">
        <v>440</v>
      </c>
      <c r="C27" s="1" t="s">
        <v>441</v>
      </c>
      <c r="D27" s="1"/>
      <c r="E27" s="1"/>
      <c r="F27" s="1"/>
      <c r="G27" s="3">
        <v>58260460.710000001</v>
      </c>
      <c r="H27" s="3">
        <v>66136628.5</v>
      </c>
      <c r="I27" s="3">
        <v>66136628.5</v>
      </c>
      <c r="J27" s="3" t="s">
        <v>389</v>
      </c>
    </row>
    <row r="28" spans="1:10" ht="15" customHeight="1" x14ac:dyDescent="0.15">
      <c r="A28" s="1" t="s">
        <v>442</v>
      </c>
      <c r="B28" s="2" t="s">
        <v>443</v>
      </c>
      <c r="C28" s="1" t="s">
        <v>444</v>
      </c>
      <c r="D28" s="1" t="s">
        <v>445</v>
      </c>
      <c r="E28" s="1"/>
      <c r="F28" s="1"/>
      <c r="G28" s="3">
        <v>58260460.710000001</v>
      </c>
      <c r="H28" s="3">
        <v>0</v>
      </c>
      <c r="I28" s="3">
        <v>0</v>
      </c>
      <c r="J28" s="3" t="s">
        <v>389</v>
      </c>
    </row>
    <row r="29" spans="1:10" ht="15" customHeight="1" x14ac:dyDescent="0.15">
      <c r="A29" s="1" t="s">
        <v>446</v>
      </c>
      <c r="B29" s="2" t="s">
        <v>443</v>
      </c>
      <c r="C29" s="1" t="s">
        <v>447</v>
      </c>
      <c r="D29" s="1" t="s">
        <v>448</v>
      </c>
      <c r="E29" s="1"/>
      <c r="F29" s="1"/>
      <c r="G29" s="3">
        <v>0</v>
      </c>
      <c r="H29" s="3">
        <v>66136628.5</v>
      </c>
      <c r="I29" s="3">
        <v>0</v>
      </c>
      <c r="J29" s="3" t="s">
        <v>389</v>
      </c>
    </row>
    <row r="30" spans="1:10" ht="15" customHeight="1" x14ac:dyDescent="0.15">
      <c r="A30" s="1" t="s">
        <v>449</v>
      </c>
      <c r="B30" s="2" t="s">
        <v>443</v>
      </c>
      <c r="C30" s="1" t="s">
        <v>450</v>
      </c>
      <c r="D30" s="1" t="s">
        <v>451</v>
      </c>
      <c r="E30" s="1"/>
      <c r="F30" s="1"/>
      <c r="G30" s="3">
        <v>0</v>
      </c>
      <c r="H30" s="3">
        <v>0</v>
      </c>
      <c r="I30" s="3">
        <v>66136628.5</v>
      </c>
      <c r="J30" s="3" t="s">
        <v>389</v>
      </c>
    </row>
    <row r="31" spans="1:10" ht="45" customHeight="1" x14ac:dyDescent="0.15">
      <c r="A31" s="1" t="s">
        <v>452</v>
      </c>
      <c r="B31" s="2" t="s">
        <v>453</v>
      </c>
      <c r="C31" s="1" t="s">
        <v>454</v>
      </c>
      <c r="D31" s="1"/>
      <c r="E31" s="1"/>
      <c r="F31" s="1"/>
      <c r="G31" s="3">
        <v>0</v>
      </c>
      <c r="H31" s="3">
        <v>0</v>
      </c>
      <c r="I31" s="3">
        <v>0</v>
      </c>
      <c r="J31" s="3" t="s">
        <v>389</v>
      </c>
    </row>
    <row r="32" spans="1:10" ht="15" customHeight="1" x14ac:dyDescent="0.15">
      <c r="A32" s="1" t="s">
        <v>455</v>
      </c>
      <c r="B32" s="2" t="s">
        <v>443</v>
      </c>
      <c r="C32" s="1" t="s">
        <v>456</v>
      </c>
      <c r="D32" s="1" t="s">
        <v>445</v>
      </c>
      <c r="E32" s="1"/>
      <c r="F32" s="1"/>
      <c r="G32" s="3">
        <v>0</v>
      </c>
      <c r="H32" s="3">
        <v>0</v>
      </c>
      <c r="I32" s="3">
        <v>0</v>
      </c>
      <c r="J32" s="3" t="s">
        <v>389</v>
      </c>
    </row>
    <row r="33" spans="1:10" ht="15" customHeight="1" x14ac:dyDescent="0.15">
      <c r="A33" s="1" t="s">
        <v>457</v>
      </c>
      <c r="B33" s="2" t="s">
        <v>443</v>
      </c>
      <c r="C33" s="1" t="s">
        <v>458</v>
      </c>
      <c r="D33" s="1" t="s">
        <v>448</v>
      </c>
      <c r="E33" s="1"/>
      <c r="F33" s="1"/>
      <c r="G33" s="3">
        <v>0</v>
      </c>
      <c r="H33" s="3">
        <v>0</v>
      </c>
      <c r="I33" s="3">
        <v>0</v>
      </c>
      <c r="J33" s="3" t="s">
        <v>389</v>
      </c>
    </row>
    <row r="34" spans="1:10" ht="15" customHeight="1" x14ac:dyDescent="0.15">
      <c r="A34" s="1" t="s">
        <v>459</v>
      </c>
      <c r="B34" s="2" t="s">
        <v>443</v>
      </c>
      <c r="C34" s="1" t="s">
        <v>460</v>
      </c>
      <c r="D34" s="1" t="s">
        <v>451</v>
      </c>
      <c r="E34" s="1"/>
      <c r="F34" s="1"/>
      <c r="G34" s="3">
        <v>0</v>
      </c>
      <c r="H34" s="3">
        <v>0</v>
      </c>
      <c r="I34" s="3">
        <v>0</v>
      </c>
      <c r="J34" s="3" t="s">
        <v>389</v>
      </c>
    </row>
    <row r="35" spans="1:10" ht="15" customHeight="1" x14ac:dyDescent="0.15"/>
    <row r="36" spans="1:10" ht="39.950000000000003" customHeight="1" x14ac:dyDescent="0.15">
      <c r="A36" s="26" t="s">
        <v>461</v>
      </c>
      <c r="B36" s="26"/>
      <c r="C36" s="14" t="s">
        <v>3</v>
      </c>
      <c r="D36" s="14"/>
      <c r="E36" s="8"/>
      <c r="F36" s="14" t="s">
        <v>7</v>
      </c>
      <c r="G36" s="14"/>
    </row>
    <row r="37" spans="1:10" ht="20.100000000000001" customHeight="1" x14ac:dyDescent="0.15">
      <c r="C37" s="16" t="s">
        <v>462</v>
      </c>
      <c r="D37" s="16"/>
      <c r="E37" s="5" t="s">
        <v>8</v>
      </c>
      <c r="F37" s="16" t="s">
        <v>9</v>
      </c>
      <c r="G37" s="16"/>
    </row>
    <row r="38" spans="1:10" ht="15" customHeight="1" x14ac:dyDescent="0.15"/>
    <row r="39" spans="1:10" ht="45" customHeight="1" x14ac:dyDescent="0.15">
      <c r="A39" s="26" t="s">
        <v>463</v>
      </c>
      <c r="B39" s="26"/>
      <c r="C39" s="14" t="s">
        <v>464</v>
      </c>
      <c r="D39" s="14"/>
      <c r="E39" s="8" t="s">
        <v>465</v>
      </c>
      <c r="F39" s="14" t="s">
        <v>466</v>
      </c>
      <c r="G39" s="14"/>
    </row>
    <row r="40" spans="1:10" ht="20.100000000000001" customHeight="1" x14ac:dyDescent="0.15">
      <c r="C40" s="16" t="s">
        <v>462</v>
      </c>
      <c r="D40" s="16"/>
      <c r="E40" s="5" t="s">
        <v>467</v>
      </c>
      <c r="F40" s="16" t="s">
        <v>468</v>
      </c>
      <c r="G40" s="16"/>
    </row>
    <row r="41" spans="1:10" ht="20.100000000000001" customHeight="1" x14ac:dyDescent="0.15">
      <c r="A41" s="16" t="s">
        <v>469</v>
      </c>
      <c r="B41" s="16"/>
    </row>
    <row r="42" spans="1:10" ht="20.100000000000001" customHeight="1" x14ac:dyDescent="0.15"/>
    <row r="43" spans="1:10" ht="20.100000000000001" customHeight="1" x14ac:dyDescent="0.15">
      <c r="B43" s="23" t="s">
        <v>34</v>
      </c>
      <c r="C43" s="23"/>
      <c r="E43" s="23" t="s">
        <v>34</v>
      </c>
      <c r="F43" s="23"/>
      <c r="G43" s="23"/>
    </row>
    <row r="44" spans="1:10" ht="20.100000000000001" customHeight="1" x14ac:dyDescent="0.15">
      <c r="B44" s="24" t="s">
        <v>35</v>
      </c>
      <c r="C44" s="24"/>
      <c r="E44" s="24" t="s">
        <v>36</v>
      </c>
      <c r="F44" s="24"/>
      <c r="G44" s="24"/>
    </row>
    <row r="45" spans="1:10" ht="20.100000000000001" customHeight="1" x14ac:dyDescent="0.15">
      <c r="B45" s="24" t="s">
        <v>37</v>
      </c>
      <c r="C45" s="24"/>
      <c r="E45" s="24" t="s">
        <v>38</v>
      </c>
      <c r="F45" s="24"/>
      <c r="G45" s="24"/>
    </row>
    <row r="46" spans="1:10" ht="20.100000000000001" customHeight="1" x14ac:dyDescent="0.15">
      <c r="B46" s="24" t="s">
        <v>39</v>
      </c>
      <c r="C46" s="24"/>
      <c r="E46" s="24" t="s">
        <v>40</v>
      </c>
      <c r="F46" s="24"/>
      <c r="G46" s="24"/>
    </row>
    <row r="47" spans="1:10" ht="20.100000000000001" customHeight="1" x14ac:dyDescent="0.15">
      <c r="B47" s="24" t="s">
        <v>41</v>
      </c>
      <c r="C47" s="24"/>
      <c r="E47" s="24" t="s">
        <v>42</v>
      </c>
      <c r="F47" s="24"/>
      <c r="G47" s="24"/>
    </row>
    <row r="48" spans="1:10" ht="20.100000000000001" customHeight="1" x14ac:dyDescent="0.15">
      <c r="B48" s="24" t="s">
        <v>43</v>
      </c>
      <c r="C48" s="24"/>
      <c r="E48" s="24" t="s">
        <v>43</v>
      </c>
      <c r="F48" s="24"/>
      <c r="G48" s="24"/>
    </row>
    <row r="49" spans="2:7" ht="20.100000000000001" customHeight="1" x14ac:dyDescent="0.15">
      <c r="B49" s="25" t="s">
        <v>44</v>
      </c>
      <c r="C49" s="25"/>
      <c r="E49" s="25" t="s">
        <v>45</v>
      </c>
      <c r="F49" s="25"/>
      <c r="G49" s="25"/>
    </row>
  </sheetData>
  <sheetProtection password="C113" sheet="1" objects="1" scenarios="1"/>
  <mergeCells count="33">
    <mergeCell ref="B48:C48"/>
    <mergeCell ref="E48:G48"/>
    <mergeCell ref="B49:C49"/>
    <mergeCell ref="E49:G49"/>
    <mergeCell ref="B45:C45"/>
    <mergeCell ref="E45:G45"/>
    <mergeCell ref="B46:C46"/>
    <mergeCell ref="E46:G46"/>
    <mergeCell ref="B47:C47"/>
    <mergeCell ref="E47:G47"/>
    <mergeCell ref="A41:B41"/>
    <mergeCell ref="B43:C43"/>
    <mergeCell ref="E43:G43"/>
    <mergeCell ref="B44:C44"/>
    <mergeCell ref="E44:G44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2:J2"/>
    <mergeCell ref="A4:A5"/>
    <mergeCell ref="B4:B5"/>
    <mergeCell ref="C4:C5"/>
    <mergeCell ref="D4:D5"/>
    <mergeCell ref="E4:E5"/>
    <mergeCell ref="F4:F5"/>
    <mergeCell ref="G4:J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&amp;K00-00926214.O20.461320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6"/>
  <sheetViews>
    <sheetView tabSelected="1" topLeftCell="A119" workbookViewId="0">
      <selection activeCell="M123" sqref="M123"/>
    </sheetView>
  </sheetViews>
  <sheetFormatPr defaultRowHeight="10.5" x14ac:dyDescent="0.15"/>
  <cols>
    <col min="1" max="1" width="11.42578125" customWidth="1"/>
    <col min="2" max="2" width="57.28515625" customWidth="1"/>
    <col min="3" max="11" width="19.140625" customWidth="1"/>
  </cols>
  <sheetData>
    <row r="1" spans="1:11" ht="24.95" customHeight="1" x14ac:dyDescent="0.15">
      <c r="A1" s="27" t="s">
        <v>470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5" customHeight="1" x14ac:dyDescent="0.15"/>
    <row r="3" spans="1:11" ht="24.95" customHeight="1" x14ac:dyDescent="0.15">
      <c r="A3" s="27" t="s">
        <v>471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5" customHeight="1" x14ac:dyDescent="0.15"/>
    <row r="5" spans="1:11" ht="24.95" customHeight="1" x14ac:dyDescent="0.15">
      <c r="A5" s="27" t="s">
        <v>472</v>
      </c>
      <c r="B5" s="27"/>
      <c r="C5" s="27"/>
      <c r="D5" s="27"/>
      <c r="E5" s="27"/>
      <c r="F5" s="27"/>
      <c r="G5" s="27"/>
      <c r="H5" s="27"/>
      <c r="I5" s="27"/>
      <c r="J5" s="27"/>
    </row>
    <row r="6" spans="1:11" ht="24.95" customHeight="1" x14ac:dyDescent="0.15"/>
    <row r="7" spans="1:11" ht="24.95" customHeight="1" x14ac:dyDescent="0.15">
      <c r="A7" s="28" t="s">
        <v>473</v>
      </c>
      <c r="B7" s="28"/>
      <c r="C7" s="29" t="s">
        <v>121</v>
      </c>
      <c r="D7" s="29"/>
      <c r="E7" s="29"/>
      <c r="F7" s="29"/>
      <c r="G7" s="29"/>
      <c r="H7" s="29"/>
      <c r="I7" s="29"/>
      <c r="J7" s="29"/>
      <c r="K7" s="29"/>
    </row>
    <row r="8" spans="1:11" ht="24.95" customHeight="1" x14ac:dyDescent="0.15">
      <c r="A8" s="28" t="s">
        <v>474</v>
      </c>
      <c r="B8" s="28"/>
      <c r="C8" s="29" t="s">
        <v>475</v>
      </c>
      <c r="D8" s="29"/>
      <c r="E8" s="29"/>
      <c r="F8" s="29"/>
      <c r="G8" s="29"/>
      <c r="H8" s="29"/>
      <c r="I8" s="29"/>
      <c r="J8" s="29"/>
      <c r="K8" s="29"/>
    </row>
    <row r="9" spans="1:11" ht="15" customHeight="1" x14ac:dyDescent="0.15"/>
    <row r="10" spans="1:11" ht="24.95" customHeight="1" x14ac:dyDescent="0.15">
      <c r="A10" s="16" t="s">
        <v>476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ht="24.95" customHeight="1" x14ac:dyDescent="0.15"/>
    <row r="12" spans="1:11" ht="50.1" customHeight="1" x14ac:dyDescent="0.15">
      <c r="A12" s="18" t="s">
        <v>379</v>
      </c>
      <c r="B12" s="18" t="s">
        <v>477</v>
      </c>
      <c r="C12" s="18" t="s">
        <v>478</v>
      </c>
      <c r="D12" s="18" t="s">
        <v>479</v>
      </c>
      <c r="E12" s="18"/>
      <c r="F12" s="18"/>
      <c r="G12" s="18"/>
      <c r="H12" s="18" t="s">
        <v>480</v>
      </c>
      <c r="I12" s="18"/>
      <c r="J12" s="18"/>
      <c r="K12" s="18"/>
    </row>
    <row r="13" spans="1:11" ht="50.1" customHeight="1" x14ac:dyDescent="0.15">
      <c r="A13" s="18"/>
      <c r="B13" s="18"/>
      <c r="C13" s="18"/>
      <c r="D13" s="18" t="s">
        <v>481</v>
      </c>
      <c r="E13" s="18" t="s">
        <v>53</v>
      </c>
      <c r="F13" s="18"/>
      <c r="G13" s="18"/>
      <c r="H13" s="18" t="s">
        <v>481</v>
      </c>
      <c r="I13" s="18" t="s">
        <v>53</v>
      </c>
      <c r="J13" s="18"/>
      <c r="K13" s="18"/>
    </row>
    <row r="14" spans="1:11" ht="50.1" customHeight="1" x14ac:dyDescent="0.15">
      <c r="A14" s="18"/>
      <c r="B14" s="18"/>
      <c r="C14" s="18"/>
      <c r="D14" s="18"/>
      <c r="E14" s="1" t="s">
        <v>482</v>
      </c>
      <c r="F14" s="1" t="s">
        <v>483</v>
      </c>
      <c r="G14" s="1" t="s">
        <v>484</v>
      </c>
      <c r="H14" s="18"/>
      <c r="I14" s="1" t="s">
        <v>482</v>
      </c>
      <c r="J14" s="1" t="s">
        <v>483</v>
      </c>
      <c r="K14" s="1" t="s">
        <v>484</v>
      </c>
    </row>
    <row r="15" spans="1:11" ht="24.95" customHeight="1" x14ac:dyDescent="0.15">
      <c r="A15" s="1" t="s">
        <v>386</v>
      </c>
      <c r="B15" s="1" t="s">
        <v>485</v>
      </c>
      <c r="C15" s="1" t="s">
        <v>486</v>
      </c>
      <c r="D15" s="1" t="s">
        <v>487</v>
      </c>
      <c r="E15" s="1" t="s">
        <v>488</v>
      </c>
      <c r="F15" s="1" t="s">
        <v>489</v>
      </c>
      <c r="G15" s="1" t="s">
        <v>490</v>
      </c>
      <c r="H15" s="1" t="s">
        <v>491</v>
      </c>
      <c r="I15" s="1" t="s">
        <v>492</v>
      </c>
      <c r="J15" s="1" t="s">
        <v>493</v>
      </c>
      <c r="K15" s="1" t="s">
        <v>494</v>
      </c>
    </row>
    <row r="16" spans="1:11" ht="21" x14ac:dyDescent="0.15">
      <c r="A16" s="1" t="s">
        <v>486</v>
      </c>
      <c r="B16" s="2" t="s">
        <v>495</v>
      </c>
      <c r="C16" s="3">
        <v>5</v>
      </c>
      <c r="D16" s="3">
        <v>36140</v>
      </c>
      <c r="E16" s="3">
        <v>18056</v>
      </c>
      <c r="F16" s="3">
        <v>0</v>
      </c>
      <c r="G16" s="3">
        <v>18084</v>
      </c>
      <c r="H16" s="3">
        <f t="shared" ref="H16:H47" si="0">I16+J16+K16</f>
        <v>2168400</v>
      </c>
      <c r="I16" s="3">
        <v>1083360</v>
      </c>
      <c r="J16" s="3">
        <v>0</v>
      </c>
      <c r="K16" s="3">
        <v>1085040</v>
      </c>
    </row>
    <row r="17" spans="1:11" ht="31.5" x14ac:dyDescent="0.15">
      <c r="A17" s="1" t="s">
        <v>489</v>
      </c>
      <c r="B17" s="2" t="s">
        <v>496</v>
      </c>
      <c r="C17" s="3">
        <v>1.5</v>
      </c>
      <c r="D17" s="3">
        <v>81894.679999999993</v>
      </c>
      <c r="E17" s="3">
        <v>27684</v>
      </c>
      <c r="F17" s="3">
        <v>35311.910000000003</v>
      </c>
      <c r="G17" s="3">
        <v>18898.77</v>
      </c>
      <c r="H17" s="3">
        <f t="shared" si="0"/>
        <v>1474104.2399999998</v>
      </c>
      <c r="I17" s="3">
        <v>498312</v>
      </c>
      <c r="J17" s="3">
        <v>635614.38</v>
      </c>
      <c r="K17" s="3">
        <v>340177.86</v>
      </c>
    </row>
    <row r="18" spans="1:11" ht="42" x14ac:dyDescent="0.15">
      <c r="A18" s="1" t="s">
        <v>491</v>
      </c>
      <c r="B18" s="2" t="s">
        <v>497</v>
      </c>
      <c r="C18" s="3">
        <v>8.64</v>
      </c>
      <c r="D18" s="3">
        <v>43812.242509999996</v>
      </c>
      <c r="E18" s="3">
        <v>30001</v>
      </c>
      <c r="F18" s="3">
        <v>4810.9425099999999</v>
      </c>
      <c r="G18" s="3">
        <v>9000.2999999999993</v>
      </c>
      <c r="H18" s="3">
        <f t="shared" si="0"/>
        <v>4542453.3034367999</v>
      </c>
      <c r="I18" s="3">
        <v>3110503.68</v>
      </c>
      <c r="J18" s="3">
        <v>498798.51943679998</v>
      </c>
      <c r="K18" s="3">
        <v>933151.10400000005</v>
      </c>
    </row>
    <row r="19" spans="1:11" ht="21" x14ac:dyDescent="0.15">
      <c r="A19" s="1" t="s">
        <v>492</v>
      </c>
      <c r="B19" s="2" t="s">
        <v>498</v>
      </c>
      <c r="C19" s="3">
        <v>1</v>
      </c>
      <c r="D19" s="3">
        <v>63052.63</v>
      </c>
      <c r="E19" s="3">
        <v>29581</v>
      </c>
      <c r="F19" s="3">
        <v>8874.2999999999993</v>
      </c>
      <c r="G19" s="3">
        <v>24597.33</v>
      </c>
      <c r="H19" s="3">
        <f t="shared" si="0"/>
        <v>756631.56</v>
      </c>
      <c r="I19" s="3">
        <v>354972</v>
      </c>
      <c r="J19" s="3">
        <v>106491.6</v>
      </c>
      <c r="K19" s="3">
        <v>295167.96000000002</v>
      </c>
    </row>
    <row r="20" spans="1:11" ht="21" x14ac:dyDescent="0.15">
      <c r="A20" s="1" t="s">
        <v>494</v>
      </c>
      <c r="B20" s="2" t="s">
        <v>499</v>
      </c>
      <c r="C20" s="3">
        <v>1</v>
      </c>
      <c r="D20" s="3">
        <v>36140</v>
      </c>
      <c r="E20" s="3">
        <v>21135</v>
      </c>
      <c r="F20" s="3">
        <v>0</v>
      </c>
      <c r="G20" s="3">
        <v>15005</v>
      </c>
      <c r="H20" s="3">
        <f t="shared" si="0"/>
        <v>433680</v>
      </c>
      <c r="I20" s="3">
        <v>253620</v>
      </c>
      <c r="J20" s="3">
        <v>0</v>
      </c>
      <c r="K20" s="3">
        <v>180060</v>
      </c>
    </row>
    <row r="21" spans="1:11" ht="21" x14ac:dyDescent="0.15">
      <c r="A21" s="1" t="s">
        <v>500</v>
      </c>
      <c r="B21" s="2" t="s">
        <v>501</v>
      </c>
      <c r="C21" s="3">
        <v>1</v>
      </c>
      <c r="D21" s="3">
        <v>61501.19</v>
      </c>
      <c r="E21" s="3">
        <v>31158.75</v>
      </c>
      <c r="F21" s="3">
        <v>0</v>
      </c>
      <c r="G21" s="3">
        <v>30342.44</v>
      </c>
      <c r="H21" s="3">
        <f t="shared" si="0"/>
        <v>738014.28</v>
      </c>
      <c r="I21" s="3">
        <v>373905</v>
      </c>
      <c r="J21" s="3">
        <v>0</v>
      </c>
      <c r="K21" s="3">
        <v>364109.28</v>
      </c>
    </row>
    <row r="22" spans="1:11" ht="21" x14ac:dyDescent="0.15">
      <c r="A22" s="1" t="s">
        <v>502</v>
      </c>
      <c r="B22" s="2" t="s">
        <v>501</v>
      </c>
      <c r="C22" s="3">
        <v>1</v>
      </c>
      <c r="D22" s="3">
        <v>53399.91</v>
      </c>
      <c r="E22" s="3">
        <v>24927</v>
      </c>
      <c r="F22" s="3">
        <v>0</v>
      </c>
      <c r="G22" s="3">
        <v>28472.91</v>
      </c>
      <c r="H22" s="3">
        <f t="shared" si="0"/>
        <v>640798.91999999993</v>
      </c>
      <c r="I22" s="3">
        <v>299124</v>
      </c>
      <c r="J22" s="3">
        <v>0</v>
      </c>
      <c r="K22" s="3">
        <v>341674.92</v>
      </c>
    </row>
    <row r="23" spans="1:11" ht="31.5" x14ac:dyDescent="0.15">
      <c r="A23" s="1" t="s">
        <v>503</v>
      </c>
      <c r="B23" s="2" t="s">
        <v>504</v>
      </c>
      <c r="C23" s="3">
        <v>2</v>
      </c>
      <c r="D23" s="3">
        <v>48980.24</v>
      </c>
      <c r="E23" s="3">
        <v>35513.75</v>
      </c>
      <c r="F23" s="3">
        <v>0</v>
      </c>
      <c r="G23" s="3">
        <v>13466.49</v>
      </c>
      <c r="H23" s="3">
        <f t="shared" si="0"/>
        <v>1175525.76</v>
      </c>
      <c r="I23" s="3">
        <v>852330</v>
      </c>
      <c r="J23" s="3">
        <v>0</v>
      </c>
      <c r="K23" s="3">
        <v>323195.76</v>
      </c>
    </row>
    <row r="24" spans="1:11" ht="31.5" x14ac:dyDescent="0.15">
      <c r="A24" s="1" t="s">
        <v>505</v>
      </c>
      <c r="B24" s="2" t="s">
        <v>504</v>
      </c>
      <c r="C24" s="3">
        <v>1</v>
      </c>
      <c r="D24" s="3">
        <v>36934.300000000003</v>
      </c>
      <c r="E24" s="3">
        <v>28411</v>
      </c>
      <c r="F24" s="3">
        <v>0</v>
      </c>
      <c r="G24" s="3">
        <v>8523.2999999999993</v>
      </c>
      <c r="H24" s="3">
        <f t="shared" si="0"/>
        <v>443211.6</v>
      </c>
      <c r="I24" s="3">
        <v>340932</v>
      </c>
      <c r="J24" s="3">
        <v>0</v>
      </c>
      <c r="K24" s="3">
        <v>102279.6</v>
      </c>
    </row>
    <row r="25" spans="1:11" ht="31.5" x14ac:dyDescent="0.15">
      <c r="A25" s="1" t="s">
        <v>506</v>
      </c>
      <c r="B25" s="2" t="s">
        <v>504</v>
      </c>
      <c r="C25" s="3">
        <v>0.8</v>
      </c>
      <c r="D25" s="3">
        <v>28145.119999999999</v>
      </c>
      <c r="E25" s="3">
        <v>21650</v>
      </c>
      <c r="F25" s="3">
        <v>0</v>
      </c>
      <c r="G25" s="3">
        <v>6495.12</v>
      </c>
      <c r="H25" s="3">
        <f t="shared" si="0"/>
        <v>270193.152</v>
      </c>
      <c r="I25" s="3">
        <v>207840</v>
      </c>
      <c r="J25" s="3">
        <v>0</v>
      </c>
      <c r="K25" s="3">
        <v>62353.152000000002</v>
      </c>
    </row>
    <row r="26" spans="1:11" ht="21" x14ac:dyDescent="0.15">
      <c r="A26" s="1" t="s">
        <v>507</v>
      </c>
      <c r="B26" s="2" t="s">
        <v>508</v>
      </c>
      <c r="C26" s="3">
        <v>1</v>
      </c>
      <c r="D26" s="3">
        <v>36140</v>
      </c>
      <c r="E26" s="3">
        <v>11092</v>
      </c>
      <c r="F26" s="3">
        <v>16708</v>
      </c>
      <c r="G26" s="3">
        <v>8340</v>
      </c>
      <c r="H26" s="3">
        <f t="shared" si="0"/>
        <v>433680</v>
      </c>
      <c r="I26" s="3">
        <v>133104</v>
      </c>
      <c r="J26" s="3">
        <v>200496</v>
      </c>
      <c r="K26" s="3">
        <v>100080</v>
      </c>
    </row>
    <row r="27" spans="1:11" ht="21" x14ac:dyDescent="0.15">
      <c r="A27" s="1" t="s">
        <v>509</v>
      </c>
      <c r="B27" s="2" t="s">
        <v>510</v>
      </c>
      <c r="C27" s="3">
        <v>1</v>
      </c>
      <c r="D27" s="3">
        <v>36140</v>
      </c>
      <c r="E27" s="3">
        <v>13040</v>
      </c>
      <c r="F27" s="3">
        <v>14760</v>
      </c>
      <c r="G27" s="3">
        <v>8340</v>
      </c>
      <c r="H27" s="3">
        <f t="shared" si="0"/>
        <v>433680</v>
      </c>
      <c r="I27" s="3">
        <v>156480</v>
      </c>
      <c r="J27" s="3">
        <v>177120</v>
      </c>
      <c r="K27" s="3">
        <v>100080</v>
      </c>
    </row>
    <row r="28" spans="1:11" ht="21" x14ac:dyDescent="0.15">
      <c r="A28" s="1" t="s">
        <v>511</v>
      </c>
      <c r="B28" s="2" t="s">
        <v>512</v>
      </c>
      <c r="C28" s="3">
        <v>1</v>
      </c>
      <c r="D28" s="3">
        <v>36140</v>
      </c>
      <c r="E28" s="3">
        <v>10432</v>
      </c>
      <c r="F28" s="3">
        <v>17368</v>
      </c>
      <c r="G28" s="3">
        <v>8340</v>
      </c>
      <c r="H28" s="3">
        <f t="shared" si="0"/>
        <v>433680</v>
      </c>
      <c r="I28" s="3">
        <v>125184</v>
      </c>
      <c r="J28" s="3">
        <v>208416</v>
      </c>
      <c r="K28" s="3">
        <v>100080</v>
      </c>
    </row>
    <row r="29" spans="1:11" ht="21" x14ac:dyDescent="0.15">
      <c r="A29" s="1" t="s">
        <v>513</v>
      </c>
      <c r="B29" s="2" t="s">
        <v>514</v>
      </c>
      <c r="C29" s="3">
        <v>1</v>
      </c>
      <c r="D29" s="3">
        <v>36140</v>
      </c>
      <c r="E29" s="3">
        <v>11092</v>
      </c>
      <c r="F29" s="3">
        <v>16708</v>
      </c>
      <c r="G29" s="3">
        <v>8340</v>
      </c>
      <c r="H29" s="3">
        <f t="shared" si="0"/>
        <v>433680</v>
      </c>
      <c r="I29" s="3">
        <v>133104</v>
      </c>
      <c r="J29" s="3">
        <v>200496</v>
      </c>
      <c r="K29" s="3">
        <v>100080</v>
      </c>
    </row>
    <row r="30" spans="1:11" ht="31.5" x14ac:dyDescent="0.15">
      <c r="A30" s="1" t="s">
        <v>515</v>
      </c>
      <c r="B30" s="2" t="s">
        <v>496</v>
      </c>
      <c r="C30" s="3">
        <v>1</v>
      </c>
      <c r="D30" s="3">
        <v>81885.75</v>
      </c>
      <c r="E30" s="3">
        <v>34605</v>
      </c>
      <c r="F30" s="3">
        <v>29696.79</v>
      </c>
      <c r="G30" s="3">
        <v>17583.96</v>
      </c>
      <c r="H30" s="3">
        <f t="shared" si="0"/>
        <v>982629</v>
      </c>
      <c r="I30" s="3">
        <v>415260</v>
      </c>
      <c r="J30" s="3">
        <v>356361.48</v>
      </c>
      <c r="K30" s="3">
        <v>211007.52</v>
      </c>
    </row>
    <row r="31" spans="1:11" ht="31.5" x14ac:dyDescent="0.15">
      <c r="A31" s="1" t="s">
        <v>516</v>
      </c>
      <c r="B31" s="2" t="s">
        <v>496</v>
      </c>
      <c r="C31" s="3">
        <v>0.5</v>
      </c>
      <c r="D31" s="3">
        <v>46498.344299999997</v>
      </c>
      <c r="E31" s="3">
        <v>22183</v>
      </c>
      <c r="F31" s="3">
        <v>13457.9843</v>
      </c>
      <c r="G31" s="3">
        <v>10857.36</v>
      </c>
      <c r="H31" s="3">
        <f t="shared" si="0"/>
        <v>278990.06579999998</v>
      </c>
      <c r="I31" s="3">
        <v>133098</v>
      </c>
      <c r="J31" s="3">
        <v>80747.905799999993</v>
      </c>
      <c r="K31" s="3">
        <v>65144.160000000003</v>
      </c>
    </row>
    <row r="32" spans="1:11" ht="31.5" x14ac:dyDescent="0.15">
      <c r="A32" s="1" t="s">
        <v>517</v>
      </c>
      <c r="B32" s="2" t="s">
        <v>518</v>
      </c>
      <c r="C32" s="3">
        <v>1</v>
      </c>
      <c r="D32" s="3">
        <v>65889.52</v>
      </c>
      <c r="E32" s="3">
        <v>23639</v>
      </c>
      <c r="F32" s="3">
        <v>26696.79</v>
      </c>
      <c r="G32" s="3">
        <v>15553.73</v>
      </c>
      <c r="H32" s="3">
        <f t="shared" si="0"/>
        <v>790674.24</v>
      </c>
      <c r="I32" s="3">
        <v>283668</v>
      </c>
      <c r="J32" s="3">
        <v>320361.48</v>
      </c>
      <c r="K32" s="3">
        <v>186644.76</v>
      </c>
    </row>
    <row r="33" spans="1:11" ht="31.5" x14ac:dyDescent="0.15">
      <c r="A33" s="1" t="s">
        <v>517</v>
      </c>
      <c r="B33" s="2" t="s">
        <v>518</v>
      </c>
      <c r="C33" s="3">
        <v>1</v>
      </c>
      <c r="D33" s="3">
        <v>73119.16</v>
      </c>
      <c r="E33" s="3">
        <v>29548.75</v>
      </c>
      <c r="F33" s="3">
        <v>26696.76</v>
      </c>
      <c r="G33" s="3">
        <v>16873.650000000001</v>
      </c>
      <c r="H33" s="3">
        <f t="shared" si="0"/>
        <v>877429.91999999993</v>
      </c>
      <c r="I33" s="3">
        <v>354585</v>
      </c>
      <c r="J33" s="3">
        <v>320361.12</v>
      </c>
      <c r="K33" s="3">
        <v>202483.8</v>
      </c>
    </row>
    <row r="34" spans="1:11" ht="31.5" x14ac:dyDescent="0.15">
      <c r="A34" s="1" t="s">
        <v>519</v>
      </c>
      <c r="B34" s="2" t="s">
        <v>520</v>
      </c>
      <c r="C34" s="3">
        <v>1</v>
      </c>
      <c r="D34" s="3">
        <v>68385.824299999993</v>
      </c>
      <c r="E34" s="3">
        <v>29548.75</v>
      </c>
      <c r="F34" s="3">
        <v>26696.794300000001</v>
      </c>
      <c r="G34" s="3">
        <v>12140.28</v>
      </c>
      <c r="H34" s="3">
        <f t="shared" si="0"/>
        <v>820629.89159999997</v>
      </c>
      <c r="I34" s="3">
        <v>354585</v>
      </c>
      <c r="J34" s="3">
        <v>320361.53159999999</v>
      </c>
      <c r="K34" s="3">
        <v>145683.35999999999</v>
      </c>
    </row>
    <row r="35" spans="1:11" ht="42" x14ac:dyDescent="0.15">
      <c r="A35" s="1" t="s">
        <v>521</v>
      </c>
      <c r="B35" s="2" t="s">
        <v>522</v>
      </c>
      <c r="C35" s="3">
        <v>1</v>
      </c>
      <c r="D35" s="3">
        <v>66567.3946</v>
      </c>
      <c r="E35" s="3">
        <v>29068.2</v>
      </c>
      <c r="F35" s="3">
        <v>22137.494600000002</v>
      </c>
      <c r="G35" s="3">
        <v>15361.7</v>
      </c>
      <c r="H35" s="3">
        <f t="shared" si="0"/>
        <v>798808.73520000011</v>
      </c>
      <c r="I35" s="3">
        <v>348818.4</v>
      </c>
      <c r="J35" s="3">
        <v>265649.93520000001</v>
      </c>
      <c r="K35" s="3">
        <v>184340.4</v>
      </c>
    </row>
    <row r="36" spans="1:11" ht="31.5" x14ac:dyDescent="0.15">
      <c r="A36" s="1" t="s">
        <v>523</v>
      </c>
      <c r="B36" s="2" t="s">
        <v>524</v>
      </c>
      <c r="C36" s="3">
        <v>1</v>
      </c>
      <c r="D36" s="3">
        <v>72489.799299999999</v>
      </c>
      <c r="E36" s="3">
        <v>27684</v>
      </c>
      <c r="F36" s="3">
        <v>28077.389299999999</v>
      </c>
      <c r="G36" s="3">
        <v>16728.41</v>
      </c>
      <c r="H36" s="3">
        <f t="shared" si="0"/>
        <v>869877.59160000004</v>
      </c>
      <c r="I36" s="3">
        <v>332208</v>
      </c>
      <c r="J36" s="3">
        <v>336928.6716</v>
      </c>
      <c r="K36" s="3">
        <v>200740.92</v>
      </c>
    </row>
    <row r="37" spans="1:11" ht="42" x14ac:dyDescent="0.15">
      <c r="A37" s="1" t="s">
        <v>525</v>
      </c>
      <c r="B37" s="2" t="s">
        <v>526</v>
      </c>
      <c r="C37" s="3">
        <v>0.5</v>
      </c>
      <c r="D37" s="3">
        <v>60465.094299999997</v>
      </c>
      <c r="E37" s="3">
        <v>27232.5</v>
      </c>
      <c r="F37" s="3">
        <v>26696.794300000001</v>
      </c>
      <c r="G37" s="3">
        <v>6535.8</v>
      </c>
      <c r="H37" s="3">
        <f t="shared" si="0"/>
        <v>362790.56579999998</v>
      </c>
      <c r="I37" s="3">
        <v>163395</v>
      </c>
      <c r="J37" s="3">
        <v>160180.76579999999</v>
      </c>
      <c r="K37" s="3">
        <v>39214.800000000003</v>
      </c>
    </row>
    <row r="38" spans="1:11" ht="31.5" x14ac:dyDescent="0.15">
      <c r="A38" s="1" t="s">
        <v>527</v>
      </c>
      <c r="B38" s="2" t="s">
        <v>528</v>
      </c>
      <c r="C38" s="3">
        <v>2</v>
      </c>
      <c r="D38" s="3">
        <v>66888.45</v>
      </c>
      <c r="E38" s="3">
        <v>27684</v>
      </c>
      <c r="F38" s="3">
        <v>23544.99</v>
      </c>
      <c r="G38" s="3">
        <v>15659.46</v>
      </c>
      <c r="H38" s="3">
        <f t="shared" si="0"/>
        <v>1605322.8</v>
      </c>
      <c r="I38" s="3">
        <v>664416</v>
      </c>
      <c r="J38" s="3">
        <v>565079.76</v>
      </c>
      <c r="K38" s="3">
        <v>375827.04</v>
      </c>
    </row>
    <row r="39" spans="1:11" ht="31.5" x14ac:dyDescent="0.15">
      <c r="A39" s="1" t="s">
        <v>529</v>
      </c>
      <c r="B39" s="2" t="s">
        <v>528</v>
      </c>
      <c r="C39" s="3">
        <v>1</v>
      </c>
      <c r="D39" s="3">
        <v>75885.754300000001</v>
      </c>
      <c r="E39" s="3">
        <v>34605</v>
      </c>
      <c r="F39" s="3">
        <v>26696.794300000001</v>
      </c>
      <c r="G39" s="3">
        <v>14583.96</v>
      </c>
      <c r="H39" s="3">
        <f t="shared" si="0"/>
        <v>910629.05160000001</v>
      </c>
      <c r="I39" s="3">
        <v>415260</v>
      </c>
      <c r="J39" s="3">
        <v>320361.53159999999</v>
      </c>
      <c r="K39" s="3">
        <v>175007.52</v>
      </c>
    </row>
    <row r="40" spans="1:11" ht="21" x14ac:dyDescent="0.15">
      <c r="A40" s="1" t="s">
        <v>530</v>
      </c>
      <c r="B40" s="2" t="s">
        <v>531</v>
      </c>
      <c r="C40" s="3">
        <v>1</v>
      </c>
      <c r="D40" s="3">
        <v>36140</v>
      </c>
      <c r="E40" s="3">
        <v>10200</v>
      </c>
      <c r="F40" s="3">
        <v>17600</v>
      </c>
      <c r="G40" s="3">
        <v>8340</v>
      </c>
      <c r="H40" s="3">
        <f t="shared" si="0"/>
        <v>433680</v>
      </c>
      <c r="I40" s="3">
        <v>122400</v>
      </c>
      <c r="J40" s="3">
        <v>211200</v>
      </c>
      <c r="K40" s="3">
        <v>100080</v>
      </c>
    </row>
    <row r="41" spans="1:11" ht="21" x14ac:dyDescent="0.15">
      <c r="A41" s="1" t="s">
        <v>532</v>
      </c>
      <c r="B41" s="2" t="s">
        <v>533</v>
      </c>
      <c r="C41" s="3">
        <v>1</v>
      </c>
      <c r="D41" s="3">
        <v>36140</v>
      </c>
      <c r="E41" s="3">
        <v>11672</v>
      </c>
      <c r="F41" s="3">
        <v>16128</v>
      </c>
      <c r="G41" s="3">
        <v>8340</v>
      </c>
      <c r="H41" s="3">
        <f t="shared" si="0"/>
        <v>433680</v>
      </c>
      <c r="I41" s="3">
        <v>140064</v>
      </c>
      <c r="J41" s="3">
        <v>193536</v>
      </c>
      <c r="K41" s="3">
        <v>100080</v>
      </c>
    </row>
    <row r="42" spans="1:11" ht="31.5" x14ac:dyDescent="0.15">
      <c r="A42" s="1" t="s">
        <v>534</v>
      </c>
      <c r="B42" s="2" t="s">
        <v>535</v>
      </c>
      <c r="C42" s="3">
        <v>1</v>
      </c>
      <c r="D42" s="3">
        <v>36140</v>
      </c>
      <c r="E42" s="3">
        <v>11672</v>
      </c>
      <c r="F42" s="3">
        <v>16128</v>
      </c>
      <c r="G42" s="3">
        <v>8340</v>
      </c>
      <c r="H42" s="3">
        <f t="shared" si="0"/>
        <v>433680</v>
      </c>
      <c r="I42" s="3">
        <v>140064</v>
      </c>
      <c r="J42" s="3">
        <v>193536</v>
      </c>
      <c r="K42" s="3">
        <v>100080</v>
      </c>
    </row>
    <row r="43" spans="1:11" ht="21" x14ac:dyDescent="0.15">
      <c r="A43" s="1" t="s">
        <v>536</v>
      </c>
      <c r="B43" s="2" t="s">
        <v>499</v>
      </c>
      <c r="C43" s="3">
        <v>1</v>
      </c>
      <c r="D43" s="3">
        <v>36140</v>
      </c>
      <c r="E43" s="3">
        <v>26418.75</v>
      </c>
      <c r="F43" s="3">
        <v>0</v>
      </c>
      <c r="G43" s="3">
        <v>9721.25</v>
      </c>
      <c r="H43" s="3">
        <f t="shared" si="0"/>
        <v>433680</v>
      </c>
      <c r="I43" s="3">
        <v>317025</v>
      </c>
      <c r="J43" s="3">
        <v>0</v>
      </c>
      <c r="K43" s="3">
        <v>116655</v>
      </c>
    </row>
    <row r="44" spans="1:11" ht="21" x14ac:dyDescent="0.15">
      <c r="A44" s="1" t="s">
        <v>537</v>
      </c>
      <c r="B44" s="2" t="s">
        <v>538</v>
      </c>
      <c r="C44" s="3">
        <v>2</v>
      </c>
      <c r="D44" s="3">
        <v>36140</v>
      </c>
      <c r="E44" s="3">
        <v>8923</v>
      </c>
      <c r="F44" s="3">
        <v>18877</v>
      </c>
      <c r="G44" s="3">
        <v>8340</v>
      </c>
      <c r="H44" s="3">
        <f t="shared" si="0"/>
        <v>867360</v>
      </c>
      <c r="I44" s="3">
        <v>214152</v>
      </c>
      <c r="J44" s="3">
        <v>453048</v>
      </c>
      <c r="K44" s="3">
        <v>200160</v>
      </c>
    </row>
    <row r="45" spans="1:11" ht="21" x14ac:dyDescent="0.15">
      <c r="A45" s="1" t="s">
        <v>539</v>
      </c>
      <c r="B45" s="2" t="s">
        <v>540</v>
      </c>
      <c r="C45" s="3">
        <v>12</v>
      </c>
      <c r="D45" s="3">
        <v>36140</v>
      </c>
      <c r="E45" s="3">
        <v>9289</v>
      </c>
      <c r="F45" s="3">
        <v>18511</v>
      </c>
      <c r="G45" s="3">
        <v>8340</v>
      </c>
      <c r="H45" s="3">
        <f t="shared" si="0"/>
        <v>5204160</v>
      </c>
      <c r="I45" s="3">
        <v>1337616</v>
      </c>
      <c r="J45" s="3">
        <v>2665584</v>
      </c>
      <c r="K45" s="3">
        <v>1200960</v>
      </c>
    </row>
    <row r="46" spans="1:11" ht="42" x14ac:dyDescent="0.15">
      <c r="A46" s="1" t="s">
        <v>541</v>
      </c>
      <c r="B46" s="2" t="s">
        <v>497</v>
      </c>
      <c r="C46" s="3">
        <v>0.03</v>
      </c>
      <c r="D46" s="3">
        <v>51612.502509999998</v>
      </c>
      <c r="E46" s="3">
        <v>36001.199999999997</v>
      </c>
      <c r="F46" s="3">
        <v>4810.9425099999999</v>
      </c>
      <c r="G46" s="3">
        <v>10800.36</v>
      </c>
      <c r="H46" s="3">
        <f t="shared" si="0"/>
        <v>18580.500903600001</v>
      </c>
      <c r="I46" s="3">
        <v>12960.432000000001</v>
      </c>
      <c r="J46" s="3">
        <v>1731.9393035999999</v>
      </c>
      <c r="K46" s="3">
        <v>3888.1296000000002</v>
      </c>
    </row>
    <row r="47" spans="1:11" ht="42" x14ac:dyDescent="0.15">
      <c r="A47" s="1" t="s">
        <v>542</v>
      </c>
      <c r="B47" s="2" t="s">
        <v>497</v>
      </c>
      <c r="C47" s="3">
        <v>0.14000000000000001</v>
      </c>
      <c r="D47" s="3">
        <v>41352.642509999998</v>
      </c>
      <c r="E47" s="3">
        <v>28109</v>
      </c>
      <c r="F47" s="3">
        <v>4810.9425099999999</v>
      </c>
      <c r="G47" s="3">
        <v>8432.7000000000007</v>
      </c>
      <c r="H47" s="3">
        <f t="shared" si="0"/>
        <v>69472.4394168</v>
      </c>
      <c r="I47" s="3">
        <v>47223.12</v>
      </c>
      <c r="J47" s="3">
        <v>8082.3834168000003</v>
      </c>
      <c r="K47" s="3">
        <v>14166.936</v>
      </c>
    </row>
    <row r="48" spans="1:11" ht="42" x14ac:dyDescent="0.15">
      <c r="A48" s="1" t="s">
        <v>543</v>
      </c>
      <c r="B48" s="2" t="s">
        <v>497</v>
      </c>
      <c r="C48" s="3">
        <v>2.68</v>
      </c>
      <c r="D48" s="3">
        <v>36785.934200000003</v>
      </c>
      <c r="E48" s="3">
        <v>25616</v>
      </c>
      <c r="F48" s="3">
        <v>3485.1342</v>
      </c>
      <c r="G48" s="3">
        <v>7684.8</v>
      </c>
      <c r="H48" s="3">
        <f t="shared" ref="H48:H79" si="1">I48+J48+K48</f>
        <v>1183035.643872</v>
      </c>
      <c r="I48" s="3">
        <v>823810.56000000006</v>
      </c>
      <c r="J48" s="3">
        <v>112081.915872</v>
      </c>
      <c r="K48" s="3">
        <v>247143.16800000001</v>
      </c>
    </row>
    <row r="49" spans="1:11" ht="42" x14ac:dyDescent="0.15">
      <c r="A49" s="1" t="s">
        <v>544</v>
      </c>
      <c r="B49" s="2" t="s">
        <v>497</v>
      </c>
      <c r="C49" s="3">
        <v>1.1399999999999999</v>
      </c>
      <c r="D49" s="3">
        <v>75347.567599999995</v>
      </c>
      <c r="E49" s="3">
        <v>35458.500090000001</v>
      </c>
      <c r="F49" s="3">
        <v>4810.9425099999999</v>
      </c>
      <c r="G49" s="3">
        <v>35078.125</v>
      </c>
      <c r="H49" s="3">
        <f t="shared" si="1"/>
        <v>1030754.724768</v>
      </c>
      <c r="I49" s="3">
        <v>485072.28123119997</v>
      </c>
      <c r="J49" s="3">
        <v>65813.693536799998</v>
      </c>
      <c r="K49" s="3">
        <v>479868.75</v>
      </c>
    </row>
    <row r="50" spans="1:11" ht="31.5" x14ac:dyDescent="0.15">
      <c r="A50" s="1" t="s">
        <v>545</v>
      </c>
      <c r="B50" s="2" t="s">
        <v>546</v>
      </c>
      <c r="C50" s="3">
        <v>1</v>
      </c>
      <c r="D50" s="3">
        <v>81598.862229999999</v>
      </c>
      <c r="E50" s="3">
        <v>29068.2</v>
      </c>
      <c r="F50" s="3">
        <v>19358.291229999999</v>
      </c>
      <c r="G50" s="3">
        <v>33172.370999999999</v>
      </c>
      <c r="H50" s="3">
        <f t="shared" si="1"/>
        <v>979186.3467600001</v>
      </c>
      <c r="I50" s="3">
        <v>348818.4</v>
      </c>
      <c r="J50" s="3">
        <v>232299.49476</v>
      </c>
      <c r="K50" s="3">
        <v>398068.45199999999</v>
      </c>
    </row>
    <row r="51" spans="1:11" ht="21" x14ac:dyDescent="0.15">
      <c r="A51" s="1" t="s">
        <v>547</v>
      </c>
      <c r="B51" s="2" t="s">
        <v>548</v>
      </c>
      <c r="C51" s="3">
        <v>1</v>
      </c>
      <c r="D51" s="3">
        <v>36140</v>
      </c>
      <c r="E51" s="3">
        <v>18056</v>
      </c>
      <c r="F51" s="3">
        <v>9744</v>
      </c>
      <c r="G51" s="3">
        <v>8340</v>
      </c>
      <c r="H51" s="3">
        <f t="shared" si="1"/>
        <v>433680</v>
      </c>
      <c r="I51" s="3">
        <v>216672</v>
      </c>
      <c r="J51" s="3">
        <v>116928</v>
      </c>
      <c r="K51" s="3">
        <v>100080</v>
      </c>
    </row>
    <row r="52" spans="1:11" ht="21" x14ac:dyDescent="0.15">
      <c r="A52" s="1" t="s">
        <v>549</v>
      </c>
      <c r="B52" s="2" t="s">
        <v>550</v>
      </c>
      <c r="C52" s="3">
        <v>1</v>
      </c>
      <c r="D52" s="3">
        <v>36140</v>
      </c>
      <c r="E52" s="3">
        <v>18056</v>
      </c>
      <c r="F52" s="3">
        <v>9744</v>
      </c>
      <c r="G52" s="3">
        <v>8340</v>
      </c>
      <c r="H52" s="3">
        <f t="shared" si="1"/>
        <v>433680</v>
      </c>
      <c r="I52" s="3">
        <v>216672</v>
      </c>
      <c r="J52" s="3">
        <v>116928</v>
      </c>
      <c r="K52" s="3">
        <v>100080</v>
      </c>
    </row>
    <row r="53" spans="1:11" ht="21" x14ac:dyDescent="0.15">
      <c r="A53" s="1" t="s">
        <v>551</v>
      </c>
      <c r="B53" s="2" t="s">
        <v>552</v>
      </c>
      <c r="C53" s="3">
        <v>0.5</v>
      </c>
      <c r="D53" s="3">
        <v>18851.03</v>
      </c>
      <c r="E53" s="3">
        <v>14501</v>
      </c>
      <c r="F53" s="3">
        <v>0</v>
      </c>
      <c r="G53" s="3">
        <v>4350.03</v>
      </c>
      <c r="H53" s="3">
        <f t="shared" si="1"/>
        <v>113106.18</v>
      </c>
      <c r="I53" s="3">
        <v>87006</v>
      </c>
      <c r="J53" s="3">
        <v>0</v>
      </c>
      <c r="K53" s="3">
        <v>26100.18</v>
      </c>
    </row>
    <row r="54" spans="1:11" ht="21" x14ac:dyDescent="0.15">
      <c r="A54" s="1" t="s">
        <v>553</v>
      </c>
      <c r="B54" s="2" t="s">
        <v>554</v>
      </c>
      <c r="C54" s="3">
        <v>1</v>
      </c>
      <c r="D54" s="3">
        <v>36140</v>
      </c>
      <c r="E54" s="3">
        <v>10432</v>
      </c>
      <c r="F54" s="3">
        <v>17368</v>
      </c>
      <c r="G54" s="3">
        <v>8340</v>
      </c>
      <c r="H54" s="3">
        <f t="shared" si="1"/>
        <v>433680</v>
      </c>
      <c r="I54" s="3">
        <v>125184</v>
      </c>
      <c r="J54" s="3">
        <v>208416</v>
      </c>
      <c r="K54" s="3">
        <v>100080</v>
      </c>
    </row>
    <row r="55" spans="1:11" ht="21" x14ac:dyDescent="0.15">
      <c r="A55" s="1" t="s">
        <v>555</v>
      </c>
      <c r="B55" s="2" t="s">
        <v>556</v>
      </c>
      <c r="C55" s="3">
        <v>1</v>
      </c>
      <c r="D55" s="3">
        <v>36140</v>
      </c>
      <c r="E55" s="3">
        <v>12128</v>
      </c>
      <c r="F55" s="3">
        <v>15672</v>
      </c>
      <c r="G55" s="3">
        <v>8340</v>
      </c>
      <c r="H55" s="3">
        <f t="shared" si="1"/>
        <v>433680</v>
      </c>
      <c r="I55" s="3">
        <v>145536</v>
      </c>
      <c r="J55" s="3">
        <v>188064</v>
      </c>
      <c r="K55" s="3">
        <v>100080</v>
      </c>
    </row>
    <row r="56" spans="1:11" ht="21" x14ac:dyDescent="0.15">
      <c r="A56" s="1" t="s">
        <v>557</v>
      </c>
      <c r="B56" s="2" t="s">
        <v>558</v>
      </c>
      <c r="C56" s="3">
        <v>1</v>
      </c>
      <c r="D56" s="3">
        <v>36140</v>
      </c>
      <c r="E56" s="3">
        <v>14501</v>
      </c>
      <c r="F56" s="3">
        <v>13299</v>
      </c>
      <c r="G56" s="3">
        <v>8340</v>
      </c>
      <c r="H56" s="3">
        <f t="shared" si="1"/>
        <v>433680</v>
      </c>
      <c r="I56" s="3">
        <v>174012</v>
      </c>
      <c r="J56" s="3">
        <v>159588</v>
      </c>
      <c r="K56" s="3">
        <v>100080</v>
      </c>
    </row>
    <row r="57" spans="1:11" ht="21" x14ac:dyDescent="0.15">
      <c r="A57" s="1" t="s">
        <v>559</v>
      </c>
      <c r="B57" s="2" t="s">
        <v>560</v>
      </c>
      <c r="C57" s="3">
        <v>1</v>
      </c>
      <c r="D57" s="3">
        <v>37359</v>
      </c>
      <c r="E57" s="3">
        <v>18056</v>
      </c>
      <c r="F57" s="3">
        <v>9303</v>
      </c>
      <c r="G57" s="3">
        <v>10000</v>
      </c>
      <c r="H57" s="3">
        <f t="shared" si="1"/>
        <v>448308</v>
      </c>
      <c r="I57" s="3">
        <v>216672</v>
      </c>
      <c r="J57" s="3">
        <v>111636</v>
      </c>
      <c r="K57" s="3">
        <v>120000</v>
      </c>
    </row>
    <row r="58" spans="1:11" ht="21" x14ac:dyDescent="0.15">
      <c r="A58" s="1" t="s">
        <v>561</v>
      </c>
      <c r="B58" s="2" t="s">
        <v>562</v>
      </c>
      <c r="C58" s="3">
        <v>2</v>
      </c>
      <c r="D58" s="3">
        <v>36140</v>
      </c>
      <c r="E58" s="3">
        <v>11092</v>
      </c>
      <c r="F58" s="3">
        <v>16708</v>
      </c>
      <c r="G58" s="3">
        <v>8340</v>
      </c>
      <c r="H58" s="3">
        <f t="shared" si="1"/>
        <v>867360</v>
      </c>
      <c r="I58" s="3">
        <v>266208</v>
      </c>
      <c r="J58" s="3">
        <v>400992</v>
      </c>
      <c r="K58" s="3">
        <v>200160</v>
      </c>
    </row>
    <row r="59" spans="1:11" ht="21" x14ac:dyDescent="0.15">
      <c r="A59" s="1" t="s">
        <v>563</v>
      </c>
      <c r="B59" s="2" t="s">
        <v>562</v>
      </c>
      <c r="C59" s="3">
        <v>1</v>
      </c>
      <c r="D59" s="3">
        <v>36140</v>
      </c>
      <c r="E59" s="3">
        <v>13865</v>
      </c>
      <c r="F59" s="3">
        <v>13935</v>
      </c>
      <c r="G59" s="3">
        <v>8340</v>
      </c>
      <c r="H59" s="3">
        <f t="shared" si="1"/>
        <v>433680</v>
      </c>
      <c r="I59" s="3">
        <v>166380</v>
      </c>
      <c r="J59" s="3">
        <v>167220</v>
      </c>
      <c r="K59" s="3">
        <v>100080</v>
      </c>
    </row>
    <row r="60" spans="1:11" ht="21" x14ac:dyDescent="0.15">
      <c r="A60" s="1" t="s">
        <v>564</v>
      </c>
      <c r="B60" s="2" t="s">
        <v>565</v>
      </c>
      <c r="C60" s="3">
        <v>1</v>
      </c>
      <c r="D60" s="3">
        <v>72105.36</v>
      </c>
      <c r="E60" s="3">
        <v>28111.25</v>
      </c>
      <c r="F60" s="3">
        <v>16866.759999999998</v>
      </c>
      <c r="G60" s="3">
        <v>27127.35</v>
      </c>
      <c r="H60" s="3">
        <f t="shared" si="1"/>
        <v>865264.32000000007</v>
      </c>
      <c r="I60" s="3">
        <v>337335</v>
      </c>
      <c r="J60" s="3">
        <v>202401.12</v>
      </c>
      <c r="K60" s="3">
        <v>325528.2</v>
      </c>
    </row>
    <row r="61" spans="1:11" ht="31.5" x14ac:dyDescent="0.15">
      <c r="A61" s="1" t="s">
        <v>566</v>
      </c>
      <c r="B61" s="2" t="s">
        <v>567</v>
      </c>
      <c r="C61" s="3">
        <v>1</v>
      </c>
      <c r="D61" s="3">
        <v>185794.69880000001</v>
      </c>
      <c r="E61" s="3">
        <v>47024</v>
      </c>
      <c r="F61" s="3">
        <v>0</v>
      </c>
      <c r="G61" s="3">
        <v>138770.69880000001</v>
      </c>
      <c r="H61" s="3">
        <f t="shared" si="1"/>
        <v>2229536.3855999997</v>
      </c>
      <c r="I61" s="3">
        <v>564288</v>
      </c>
      <c r="J61" s="3">
        <v>0</v>
      </c>
      <c r="K61" s="3">
        <v>1665248.3855999999</v>
      </c>
    </row>
    <row r="62" spans="1:11" ht="31.5" x14ac:dyDescent="0.15">
      <c r="A62" s="1" t="s">
        <v>566</v>
      </c>
      <c r="B62" s="2" t="s">
        <v>567</v>
      </c>
      <c r="C62" s="3">
        <v>1</v>
      </c>
      <c r="D62" s="3">
        <v>26387.512999999999</v>
      </c>
      <c r="E62" s="3">
        <v>26387.512999999999</v>
      </c>
      <c r="F62" s="3">
        <v>0</v>
      </c>
      <c r="G62" s="3">
        <v>0</v>
      </c>
      <c r="H62" s="3">
        <f t="shared" si="1"/>
        <v>316650.15600000002</v>
      </c>
      <c r="I62" s="3">
        <v>316650.15600000002</v>
      </c>
      <c r="J62" s="3">
        <v>0</v>
      </c>
      <c r="K62" s="3">
        <v>0</v>
      </c>
    </row>
    <row r="63" spans="1:11" ht="31.5" x14ac:dyDescent="0.15">
      <c r="A63" s="1" t="s">
        <v>568</v>
      </c>
      <c r="B63" s="2" t="s">
        <v>569</v>
      </c>
      <c r="C63" s="3">
        <v>4</v>
      </c>
      <c r="D63" s="3">
        <v>34663.199999999997</v>
      </c>
      <c r="E63" s="3">
        <v>26664</v>
      </c>
      <c r="F63" s="3">
        <v>0</v>
      </c>
      <c r="G63" s="3">
        <v>7999.2</v>
      </c>
      <c r="H63" s="3">
        <f t="shared" si="1"/>
        <v>1663833.6</v>
      </c>
      <c r="I63" s="3">
        <v>1279872</v>
      </c>
      <c r="J63" s="3">
        <v>0</v>
      </c>
      <c r="K63" s="3">
        <v>383961.59999999998</v>
      </c>
    </row>
    <row r="64" spans="1:11" ht="31.5" x14ac:dyDescent="0.15">
      <c r="A64" s="1" t="s">
        <v>570</v>
      </c>
      <c r="B64" s="2" t="s">
        <v>571</v>
      </c>
      <c r="C64" s="3">
        <v>2</v>
      </c>
      <c r="D64" s="3">
        <v>47445.36</v>
      </c>
      <c r="E64" s="3">
        <v>33330</v>
      </c>
      <c r="F64" s="3">
        <v>0</v>
      </c>
      <c r="G64" s="3">
        <v>14115.36</v>
      </c>
      <c r="H64" s="3">
        <f t="shared" si="1"/>
        <v>1138688.6400000001</v>
      </c>
      <c r="I64" s="3">
        <v>799920</v>
      </c>
      <c r="J64" s="3">
        <v>0</v>
      </c>
      <c r="K64" s="3">
        <v>338768.64000000001</v>
      </c>
    </row>
    <row r="65" spans="1:11" ht="42" x14ac:dyDescent="0.15">
      <c r="A65" s="1" t="s">
        <v>364</v>
      </c>
      <c r="B65" s="2" t="s">
        <v>497</v>
      </c>
      <c r="C65" s="3">
        <v>0.74</v>
      </c>
      <c r="D65" s="3">
        <v>46969.94</v>
      </c>
      <c r="E65" s="3">
        <v>32430</v>
      </c>
      <c r="F65" s="3">
        <v>4810.9399999999996</v>
      </c>
      <c r="G65" s="3">
        <v>9729</v>
      </c>
      <c r="H65" s="3">
        <f t="shared" si="1"/>
        <v>417093.06720000005</v>
      </c>
      <c r="I65" s="3">
        <v>287978.40000000002</v>
      </c>
      <c r="J65" s="3">
        <v>42721.147199999999</v>
      </c>
      <c r="K65" s="3">
        <v>86393.52</v>
      </c>
    </row>
    <row r="66" spans="1:11" ht="42" x14ac:dyDescent="0.15">
      <c r="A66" s="1" t="s">
        <v>572</v>
      </c>
      <c r="B66" s="2" t="s">
        <v>497</v>
      </c>
      <c r="C66" s="3">
        <v>0.45</v>
      </c>
      <c r="D66" s="3">
        <v>40224.502509999998</v>
      </c>
      <c r="E66" s="3">
        <v>27241.200000000001</v>
      </c>
      <c r="F66" s="3">
        <v>4810.9425099999999</v>
      </c>
      <c r="G66" s="3">
        <v>8172.36</v>
      </c>
      <c r="H66" s="3">
        <f t="shared" si="1"/>
        <v>217212.31355400002</v>
      </c>
      <c r="I66" s="3">
        <v>147102.48000000001</v>
      </c>
      <c r="J66" s="3">
        <v>25979.089553999998</v>
      </c>
      <c r="K66" s="3">
        <v>44130.743999999999</v>
      </c>
    </row>
    <row r="67" spans="1:11" ht="42" x14ac:dyDescent="0.15">
      <c r="A67" s="1" t="s">
        <v>573</v>
      </c>
      <c r="B67" s="2" t="s">
        <v>497</v>
      </c>
      <c r="C67" s="3">
        <v>7.83</v>
      </c>
      <c r="D67" s="3">
        <v>73656.302509999994</v>
      </c>
      <c r="E67" s="3">
        <v>33727.199999999997</v>
      </c>
      <c r="F67" s="3">
        <v>4810.9425099999999</v>
      </c>
      <c r="G67" s="3">
        <v>35118.160000000003</v>
      </c>
      <c r="H67" s="3">
        <f t="shared" si="1"/>
        <v>6920746.1838395996</v>
      </c>
      <c r="I67" s="3">
        <v>3169007.7119999998</v>
      </c>
      <c r="J67" s="3">
        <v>452036.15823960002</v>
      </c>
      <c r="K67" s="3">
        <v>3299702.3136</v>
      </c>
    </row>
    <row r="68" spans="1:11" ht="42" x14ac:dyDescent="0.15">
      <c r="A68" s="1" t="s">
        <v>574</v>
      </c>
      <c r="B68" s="2" t="s">
        <v>497</v>
      </c>
      <c r="C68" s="3">
        <v>0.2</v>
      </c>
      <c r="D68" s="3">
        <v>65992.582509999993</v>
      </c>
      <c r="E68" s="3">
        <v>47062.8</v>
      </c>
      <c r="F68" s="3">
        <v>4810.9425099999999</v>
      </c>
      <c r="G68" s="3">
        <v>14118.84</v>
      </c>
      <c r="H68" s="3">
        <f t="shared" si="1"/>
        <v>158382.19802399998</v>
      </c>
      <c r="I68" s="3">
        <v>112950.72</v>
      </c>
      <c r="J68" s="3">
        <v>11546.262024</v>
      </c>
      <c r="K68" s="3">
        <v>33885.216</v>
      </c>
    </row>
    <row r="69" spans="1:11" ht="42" x14ac:dyDescent="0.15">
      <c r="A69" s="1" t="s">
        <v>575</v>
      </c>
      <c r="B69" s="2" t="s">
        <v>497</v>
      </c>
      <c r="C69" s="3">
        <v>0.42</v>
      </c>
      <c r="D69" s="3">
        <v>55644.84</v>
      </c>
      <c r="E69" s="3">
        <v>41526</v>
      </c>
      <c r="F69" s="3">
        <v>0</v>
      </c>
      <c r="G69" s="3">
        <v>14118.84</v>
      </c>
      <c r="H69" s="3">
        <f t="shared" si="1"/>
        <v>280449.99359999999</v>
      </c>
      <c r="I69" s="3">
        <v>209291.04</v>
      </c>
      <c r="J69" s="3">
        <v>0</v>
      </c>
      <c r="K69" s="3">
        <v>71158.953599999993</v>
      </c>
    </row>
    <row r="70" spans="1:11" ht="42" x14ac:dyDescent="0.15">
      <c r="A70" s="1" t="s">
        <v>576</v>
      </c>
      <c r="B70" s="2" t="s">
        <v>497</v>
      </c>
      <c r="C70" s="3">
        <v>0.99</v>
      </c>
      <c r="D70" s="3">
        <v>49797.442510000001</v>
      </c>
      <c r="E70" s="3">
        <v>34605</v>
      </c>
      <c r="F70" s="3">
        <v>4810.9425099999999</v>
      </c>
      <c r="G70" s="3">
        <v>10381.5</v>
      </c>
      <c r="H70" s="3">
        <f t="shared" si="1"/>
        <v>591593.6170188</v>
      </c>
      <c r="I70" s="3">
        <v>411107.4</v>
      </c>
      <c r="J70" s="3">
        <v>57153.997018800001</v>
      </c>
      <c r="K70" s="3">
        <v>123332.22</v>
      </c>
    </row>
    <row r="71" spans="1:11" ht="42" x14ac:dyDescent="0.15">
      <c r="A71" s="1" t="s">
        <v>577</v>
      </c>
      <c r="B71" s="2" t="s">
        <v>497</v>
      </c>
      <c r="C71" s="3">
        <v>3.29</v>
      </c>
      <c r="D71" s="3">
        <v>62078.177510000001</v>
      </c>
      <c r="E71" s="3">
        <v>24820.95</v>
      </c>
      <c r="F71" s="3">
        <v>4810.9425099999999</v>
      </c>
      <c r="G71" s="3">
        <v>32446.285</v>
      </c>
      <c r="H71" s="3">
        <f t="shared" si="1"/>
        <v>2450846.4480948001</v>
      </c>
      <c r="I71" s="3">
        <v>979931.10600000003</v>
      </c>
      <c r="J71" s="3">
        <v>189936.01029480001</v>
      </c>
      <c r="K71" s="3">
        <v>1280979.3318</v>
      </c>
    </row>
    <row r="72" spans="1:11" ht="42" x14ac:dyDescent="0.15">
      <c r="A72" s="1" t="s">
        <v>578</v>
      </c>
      <c r="B72" s="2" t="s">
        <v>497</v>
      </c>
      <c r="C72" s="3">
        <v>0.09</v>
      </c>
      <c r="D72" s="3">
        <v>70326.357510000002</v>
      </c>
      <c r="E72" s="3">
        <v>29548.75</v>
      </c>
      <c r="F72" s="3">
        <v>4810.9425099999999</v>
      </c>
      <c r="G72" s="3">
        <v>35966.665000000001</v>
      </c>
      <c r="H72" s="3">
        <f t="shared" si="1"/>
        <v>75952.4661108</v>
      </c>
      <c r="I72" s="3">
        <v>31912.65</v>
      </c>
      <c r="J72" s="3">
        <v>5195.8179108000004</v>
      </c>
      <c r="K72" s="3">
        <v>38843.998200000002</v>
      </c>
    </row>
    <row r="73" spans="1:11" ht="42" x14ac:dyDescent="0.15">
      <c r="A73" s="1" t="s">
        <v>579</v>
      </c>
      <c r="B73" s="2" t="s">
        <v>497</v>
      </c>
      <c r="C73" s="3">
        <v>13.65</v>
      </c>
      <c r="D73" s="3">
        <v>42599.602509999997</v>
      </c>
      <c r="E73" s="3">
        <v>29068.2</v>
      </c>
      <c r="F73" s="3">
        <v>4810.9425099999999</v>
      </c>
      <c r="G73" s="3">
        <v>8720.4599999999991</v>
      </c>
      <c r="H73" s="3">
        <f t="shared" si="1"/>
        <v>6977814.8911380004</v>
      </c>
      <c r="I73" s="3">
        <v>4761371.16</v>
      </c>
      <c r="J73" s="3">
        <v>788032.38313800003</v>
      </c>
      <c r="K73" s="3">
        <v>1428411.348</v>
      </c>
    </row>
    <row r="74" spans="1:11" ht="42" x14ac:dyDescent="0.15">
      <c r="A74" s="1" t="s">
        <v>580</v>
      </c>
      <c r="B74" s="2" t="s">
        <v>497</v>
      </c>
      <c r="C74" s="3">
        <v>5.87</v>
      </c>
      <c r="D74" s="3">
        <v>44760.852509999997</v>
      </c>
      <c r="E74" s="3">
        <v>30730.7</v>
      </c>
      <c r="F74" s="3">
        <v>4810.9425099999999</v>
      </c>
      <c r="G74" s="3">
        <v>9219.2099999999991</v>
      </c>
      <c r="H74" s="3">
        <f t="shared" si="1"/>
        <v>3152954.4508043998</v>
      </c>
      <c r="I74" s="3">
        <v>2164670.5079999999</v>
      </c>
      <c r="J74" s="3">
        <v>338882.79040439997</v>
      </c>
      <c r="K74" s="3">
        <v>649401.15240000002</v>
      </c>
    </row>
    <row r="75" spans="1:11" ht="42" x14ac:dyDescent="0.15">
      <c r="A75" s="1" t="s">
        <v>581</v>
      </c>
      <c r="B75" s="2" t="s">
        <v>497</v>
      </c>
      <c r="C75" s="3">
        <v>3.44</v>
      </c>
      <c r="D75" s="3">
        <v>57303.607510000002</v>
      </c>
      <c r="E75" s="3">
        <v>41526</v>
      </c>
      <c r="F75" s="3">
        <v>4810.9425099999999</v>
      </c>
      <c r="G75" s="3">
        <v>10966.665000000001</v>
      </c>
      <c r="H75" s="3">
        <f t="shared" si="1"/>
        <v>2365492.9180127997</v>
      </c>
      <c r="I75" s="3">
        <v>1714193.28</v>
      </c>
      <c r="J75" s="3">
        <v>198595.7068128</v>
      </c>
      <c r="K75" s="3">
        <v>452703.93119999999</v>
      </c>
    </row>
    <row r="76" spans="1:11" ht="42" x14ac:dyDescent="0.15">
      <c r="A76" s="1" t="s">
        <v>121</v>
      </c>
      <c r="B76" s="2" t="s">
        <v>497</v>
      </c>
      <c r="C76" s="3">
        <v>21.37</v>
      </c>
      <c r="D76" s="3">
        <v>47525.5723</v>
      </c>
      <c r="E76" s="3">
        <v>35989.199999999997</v>
      </c>
      <c r="F76" s="3">
        <v>739.6123</v>
      </c>
      <c r="G76" s="3">
        <v>10796.76</v>
      </c>
      <c r="H76" s="3">
        <f t="shared" si="1"/>
        <v>12187457.760612</v>
      </c>
      <c r="I76" s="3">
        <v>9229070.4480000008</v>
      </c>
      <c r="J76" s="3">
        <v>189666.178212</v>
      </c>
      <c r="K76" s="3">
        <v>2768721.1343999999</v>
      </c>
    </row>
    <row r="77" spans="1:11" ht="42" x14ac:dyDescent="0.15">
      <c r="A77" s="1" t="s">
        <v>165</v>
      </c>
      <c r="B77" s="2" t="s">
        <v>497</v>
      </c>
      <c r="C77" s="3">
        <v>0.56999999999999995</v>
      </c>
      <c r="D77" s="3">
        <v>50913.857510000002</v>
      </c>
      <c r="E77" s="3">
        <v>35136.25</v>
      </c>
      <c r="F77" s="3">
        <v>4810.9425099999999</v>
      </c>
      <c r="G77" s="3">
        <v>10966.665000000001</v>
      </c>
      <c r="H77" s="3">
        <f t="shared" si="1"/>
        <v>348250.78536839999</v>
      </c>
      <c r="I77" s="3">
        <v>240331.95</v>
      </c>
      <c r="J77" s="3">
        <v>32906.846768399999</v>
      </c>
      <c r="K77" s="3">
        <v>75011.988599999997</v>
      </c>
    </row>
    <row r="78" spans="1:11" ht="42" x14ac:dyDescent="0.15">
      <c r="A78" s="1" t="s">
        <v>182</v>
      </c>
      <c r="B78" s="2" t="s">
        <v>497</v>
      </c>
      <c r="C78" s="3">
        <v>5.19</v>
      </c>
      <c r="D78" s="3">
        <v>46436.942510000001</v>
      </c>
      <c r="E78" s="3">
        <v>32020</v>
      </c>
      <c r="F78" s="3">
        <v>4810.9425099999999</v>
      </c>
      <c r="G78" s="3">
        <v>9606</v>
      </c>
      <c r="H78" s="3">
        <f t="shared" si="1"/>
        <v>2892092.7795228004</v>
      </c>
      <c r="I78" s="3">
        <v>1994205.6</v>
      </c>
      <c r="J78" s="3">
        <v>299625.49952279998</v>
      </c>
      <c r="K78" s="3">
        <v>598261.68000000005</v>
      </c>
    </row>
    <row r="79" spans="1:11" ht="42" x14ac:dyDescent="0.15">
      <c r="A79" s="1" t="s">
        <v>582</v>
      </c>
      <c r="B79" s="2" t="s">
        <v>497</v>
      </c>
      <c r="C79" s="3">
        <v>1.33</v>
      </c>
      <c r="D79" s="3">
        <v>59279.057509999999</v>
      </c>
      <c r="E79" s="3">
        <v>43501.45</v>
      </c>
      <c r="F79" s="3">
        <v>4810.9425099999999</v>
      </c>
      <c r="G79" s="3">
        <v>10966.665000000001</v>
      </c>
      <c r="H79" s="3">
        <f t="shared" si="1"/>
        <v>946093.75785960001</v>
      </c>
      <c r="I79" s="3">
        <v>694283.14199999999</v>
      </c>
      <c r="J79" s="3">
        <v>76782.6424596</v>
      </c>
      <c r="K79" s="3">
        <v>175027.97339999999</v>
      </c>
    </row>
    <row r="80" spans="1:11" ht="42" x14ac:dyDescent="0.15">
      <c r="A80" s="1" t="s">
        <v>583</v>
      </c>
      <c r="B80" s="2" t="s">
        <v>497</v>
      </c>
      <c r="C80" s="3">
        <v>20.2</v>
      </c>
      <c r="D80" s="3">
        <v>55856.357150000003</v>
      </c>
      <c r="E80" s="3">
        <v>37501.25</v>
      </c>
      <c r="F80" s="3">
        <v>2104.7271500000002</v>
      </c>
      <c r="G80" s="3">
        <v>16250.38</v>
      </c>
      <c r="H80" s="3">
        <f t="shared" ref="H80:H111" si="2">I80+J80+K80</f>
        <v>13539580.973160001</v>
      </c>
      <c r="I80" s="3">
        <v>9090303</v>
      </c>
      <c r="J80" s="3">
        <v>510185.86115999997</v>
      </c>
      <c r="K80" s="3">
        <v>3939092.1120000002</v>
      </c>
    </row>
    <row r="81" spans="1:11" ht="24.95" customHeight="1" x14ac:dyDescent="0.15">
      <c r="A81" s="30" t="s">
        <v>584</v>
      </c>
      <c r="B81" s="30"/>
      <c r="C81" s="11" t="s">
        <v>389</v>
      </c>
      <c r="D81" s="11">
        <f>SUBTOTAL(9,D16:D80)</f>
        <v>3361125.0690299999</v>
      </c>
      <c r="E81" s="11" t="s">
        <v>389</v>
      </c>
      <c r="F81" s="11" t="s">
        <v>389</v>
      </c>
      <c r="G81" s="11" t="s">
        <v>389</v>
      </c>
      <c r="H81" s="11">
        <f>SUBTOTAL(9,H16:H80)</f>
        <v>97529626.218277201</v>
      </c>
      <c r="I81" s="11">
        <f>SUBTOTAL(9,I16:I80)</f>
        <v>55527387.625231199</v>
      </c>
      <c r="J81" s="11">
        <f>SUBTOTAL(9,J16:J80)</f>
        <v>14102159.618645998</v>
      </c>
      <c r="K81" s="11">
        <f>SUBTOTAL(9,K16:K80)</f>
        <v>27900078.974399999</v>
      </c>
    </row>
    <row r="82" spans="1:11" ht="15" customHeight="1" x14ac:dyDescent="0.15"/>
    <row r="83" spans="1:11" ht="39.950000000000003" customHeight="1" x14ac:dyDescent="0.15">
      <c r="A83" s="27" t="s">
        <v>585</v>
      </c>
      <c r="B83" s="27"/>
      <c r="C83" s="27"/>
      <c r="D83" s="27"/>
      <c r="E83" s="27"/>
      <c r="F83" s="27"/>
      <c r="G83" s="27"/>
      <c r="H83" s="27"/>
      <c r="I83" s="27"/>
      <c r="J83" s="27"/>
    </row>
    <row r="84" spans="1:11" ht="24.95" customHeight="1" x14ac:dyDescent="0.15"/>
    <row r="85" spans="1:11" ht="24.95" customHeight="1" x14ac:dyDescent="0.15">
      <c r="A85" s="28" t="s">
        <v>473</v>
      </c>
      <c r="B85" s="28"/>
      <c r="C85" s="29" t="s">
        <v>121</v>
      </c>
      <c r="D85" s="29"/>
      <c r="E85" s="29"/>
      <c r="F85" s="29"/>
      <c r="G85" s="29"/>
      <c r="H85" s="29"/>
      <c r="I85" s="29"/>
      <c r="J85" s="29"/>
      <c r="K85" s="29"/>
    </row>
    <row r="86" spans="1:11" ht="24.95" customHeight="1" x14ac:dyDescent="0.15">
      <c r="A86" s="28" t="s">
        <v>474</v>
      </c>
      <c r="B86" s="28"/>
      <c r="C86" s="29" t="s">
        <v>586</v>
      </c>
      <c r="D86" s="29"/>
      <c r="E86" s="29"/>
      <c r="F86" s="29"/>
      <c r="G86" s="29"/>
      <c r="H86" s="29"/>
      <c r="I86" s="29"/>
      <c r="J86" s="29"/>
      <c r="K86" s="29"/>
    </row>
    <row r="87" spans="1:11" ht="15" customHeight="1" x14ac:dyDescent="0.15"/>
    <row r="88" spans="1:11" ht="24.95" customHeight="1" x14ac:dyDescent="0.15">
      <c r="A88" s="16" t="s">
        <v>587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spans="1:11" ht="24.95" customHeight="1" x14ac:dyDescent="0.15"/>
    <row r="90" spans="1:11" ht="50.1" customHeight="1" x14ac:dyDescent="0.15">
      <c r="A90" s="18" t="s">
        <v>379</v>
      </c>
      <c r="B90" s="18" t="s">
        <v>477</v>
      </c>
      <c r="C90" s="18" t="s">
        <v>478</v>
      </c>
      <c r="D90" s="18" t="s">
        <v>479</v>
      </c>
      <c r="E90" s="18"/>
      <c r="F90" s="18"/>
      <c r="G90" s="18"/>
      <c r="H90" s="18" t="s">
        <v>480</v>
      </c>
      <c r="I90" s="18"/>
      <c r="J90" s="18"/>
      <c r="K90" s="18"/>
    </row>
    <row r="91" spans="1:11" ht="50.1" customHeight="1" x14ac:dyDescent="0.15">
      <c r="A91" s="18"/>
      <c r="B91" s="18"/>
      <c r="C91" s="18"/>
      <c r="D91" s="18" t="s">
        <v>481</v>
      </c>
      <c r="E91" s="18" t="s">
        <v>53</v>
      </c>
      <c r="F91" s="18"/>
      <c r="G91" s="18"/>
      <c r="H91" s="18" t="s">
        <v>481</v>
      </c>
      <c r="I91" s="18" t="s">
        <v>53</v>
      </c>
      <c r="J91" s="18"/>
      <c r="K91" s="18"/>
    </row>
    <row r="92" spans="1:11" ht="50.1" customHeight="1" x14ac:dyDescent="0.15">
      <c r="A92" s="18"/>
      <c r="B92" s="18"/>
      <c r="C92" s="18"/>
      <c r="D92" s="18"/>
      <c r="E92" s="1" t="s">
        <v>482</v>
      </c>
      <c r="F92" s="1" t="s">
        <v>483</v>
      </c>
      <c r="G92" s="1" t="s">
        <v>484</v>
      </c>
      <c r="H92" s="18"/>
      <c r="I92" s="1" t="s">
        <v>482</v>
      </c>
      <c r="J92" s="1" t="s">
        <v>483</v>
      </c>
      <c r="K92" s="1" t="s">
        <v>484</v>
      </c>
    </row>
    <row r="93" spans="1:11" ht="24.95" customHeight="1" x14ac:dyDescent="0.15">
      <c r="A93" s="1" t="s">
        <v>386</v>
      </c>
      <c r="B93" s="1" t="s">
        <v>485</v>
      </c>
      <c r="C93" s="1" t="s">
        <v>486</v>
      </c>
      <c r="D93" s="1" t="s">
        <v>487</v>
      </c>
      <c r="E93" s="1" t="s">
        <v>488</v>
      </c>
      <c r="F93" s="1" t="s">
        <v>489</v>
      </c>
      <c r="G93" s="1" t="s">
        <v>490</v>
      </c>
      <c r="H93" s="1" t="s">
        <v>491</v>
      </c>
      <c r="I93" s="1" t="s">
        <v>492</v>
      </c>
      <c r="J93" s="1" t="s">
        <v>493</v>
      </c>
      <c r="K93" s="1" t="s">
        <v>494</v>
      </c>
    </row>
    <row r="94" spans="1:11" ht="15" customHeight="1" x14ac:dyDescent="0.15"/>
    <row r="95" spans="1:11" ht="39.950000000000003" customHeight="1" x14ac:dyDescent="0.15">
      <c r="A95" s="27" t="s">
        <v>588</v>
      </c>
      <c r="B95" s="27"/>
      <c r="C95" s="27"/>
      <c r="D95" s="27"/>
      <c r="E95" s="27"/>
      <c r="F95" s="27"/>
      <c r="G95" s="27"/>
      <c r="H95" s="27"/>
      <c r="I95" s="27"/>
      <c r="J95" s="27"/>
    </row>
    <row r="96" spans="1:11" ht="24.95" customHeight="1" x14ac:dyDescent="0.15"/>
    <row r="97" spans="1:11" ht="24.95" customHeight="1" x14ac:dyDescent="0.15">
      <c r="A97" s="28" t="s">
        <v>473</v>
      </c>
      <c r="B97" s="28"/>
      <c r="C97" s="29" t="s">
        <v>121</v>
      </c>
      <c r="D97" s="29"/>
      <c r="E97" s="29"/>
      <c r="F97" s="29"/>
      <c r="G97" s="29"/>
      <c r="H97" s="29"/>
      <c r="I97" s="29"/>
      <c r="J97" s="29"/>
      <c r="K97" s="29"/>
    </row>
    <row r="98" spans="1:11" ht="24.95" customHeight="1" x14ac:dyDescent="0.15">
      <c r="A98" s="28" t="s">
        <v>474</v>
      </c>
      <c r="B98" s="28"/>
      <c r="C98" s="29" t="s">
        <v>589</v>
      </c>
      <c r="D98" s="29"/>
      <c r="E98" s="29"/>
      <c r="F98" s="29"/>
      <c r="G98" s="29"/>
      <c r="H98" s="29"/>
      <c r="I98" s="29"/>
      <c r="J98" s="29"/>
      <c r="K98" s="29"/>
    </row>
    <row r="99" spans="1:11" ht="15" customHeight="1" x14ac:dyDescent="0.15"/>
    <row r="100" spans="1:11" ht="24.95" customHeight="1" x14ac:dyDescent="0.15">
      <c r="A100" s="16" t="s">
        <v>590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</row>
    <row r="101" spans="1:11" ht="24.95" customHeight="1" x14ac:dyDescent="0.15"/>
    <row r="102" spans="1:11" ht="50.1" customHeight="1" x14ac:dyDescent="0.15">
      <c r="A102" s="18" t="s">
        <v>379</v>
      </c>
      <c r="B102" s="18" t="s">
        <v>477</v>
      </c>
      <c r="C102" s="18" t="s">
        <v>478</v>
      </c>
      <c r="D102" s="18" t="s">
        <v>479</v>
      </c>
      <c r="E102" s="18"/>
      <c r="F102" s="18"/>
      <c r="G102" s="18"/>
      <c r="H102" s="18" t="s">
        <v>480</v>
      </c>
      <c r="I102" s="18"/>
      <c r="J102" s="18"/>
      <c r="K102" s="18"/>
    </row>
    <row r="103" spans="1:11" ht="50.1" customHeight="1" x14ac:dyDescent="0.15">
      <c r="A103" s="18"/>
      <c r="B103" s="18"/>
      <c r="C103" s="18"/>
      <c r="D103" s="18" t="s">
        <v>481</v>
      </c>
      <c r="E103" s="18" t="s">
        <v>53</v>
      </c>
      <c r="F103" s="18"/>
      <c r="G103" s="18"/>
      <c r="H103" s="18" t="s">
        <v>481</v>
      </c>
      <c r="I103" s="18" t="s">
        <v>53</v>
      </c>
      <c r="J103" s="18"/>
      <c r="K103" s="18"/>
    </row>
    <row r="104" spans="1:11" ht="50.1" customHeight="1" x14ac:dyDescent="0.15">
      <c r="A104" s="18"/>
      <c r="B104" s="18"/>
      <c r="C104" s="18"/>
      <c r="D104" s="18"/>
      <c r="E104" s="1" t="s">
        <v>482</v>
      </c>
      <c r="F104" s="1" t="s">
        <v>483</v>
      </c>
      <c r="G104" s="1" t="s">
        <v>484</v>
      </c>
      <c r="H104" s="18"/>
      <c r="I104" s="1" t="s">
        <v>482</v>
      </c>
      <c r="J104" s="1" t="s">
        <v>483</v>
      </c>
      <c r="K104" s="1" t="s">
        <v>484</v>
      </c>
    </row>
    <row r="105" spans="1:11" ht="24.95" customHeight="1" x14ac:dyDescent="0.15">
      <c r="A105" s="1" t="s">
        <v>386</v>
      </c>
      <c r="B105" s="1" t="s">
        <v>485</v>
      </c>
      <c r="C105" s="1" t="s">
        <v>486</v>
      </c>
      <c r="D105" s="1" t="s">
        <v>487</v>
      </c>
      <c r="E105" s="1" t="s">
        <v>488</v>
      </c>
      <c r="F105" s="1" t="s">
        <v>489</v>
      </c>
      <c r="G105" s="1" t="s">
        <v>490</v>
      </c>
      <c r="H105" s="1" t="s">
        <v>491</v>
      </c>
      <c r="I105" s="1" t="s">
        <v>492</v>
      </c>
      <c r="J105" s="1" t="s">
        <v>493</v>
      </c>
      <c r="K105" s="1" t="s">
        <v>494</v>
      </c>
    </row>
    <row r="106" spans="1:11" ht="21" x14ac:dyDescent="0.15">
      <c r="A106" s="1" t="s">
        <v>485</v>
      </c>
      <c r="B106" s="2" t="s">
        <v>591</v>
      </c>
      <c r="C106" s="3">
        <v>3</v>
      </c>
      <c r="D106" s="3">
        <v>43220.04</v>
      </c>
      <c r="E106" s="3">
        <v>12128</v>
      </c>
      <c r="F106" s="3">
        <v>0</v>
      </c>
      <c r="G106" s="3">
        <v>31092.04</v>
      </c>
      <c r="H106" s="3">
        <f t="shared" ref="H106:H135" si="3">I106+J106+K106</f>
        <v>1555921.44</v>
      </c>
      <c r="I106" s="3">
        <v>436608</v>
      </c>
      <c r="J106" s="3">
        <v>0</v>
      </c>
      <c r="K106" s="3">
        <v>1119313.44</v>
      </c>
    </row>
    <row r="107" spans="1:11" ht="31.5" x14ac:dyDescent="0.15">
      <c r="A107" s="1" t="s">
        <v>592</v>
      </c>
      <c r="B107" s="2" t="s">
        <v>593</v>
      </c>
      <c r="C107" s="3">
        <v>1</v>
      </c>
      <c r="D107" s="3">
        <v>66660</v>
      </c>
      <c r="E107" s="3">
        <v>26664</v>
      </c>
      <c r="F107" s="3">
        <v>0</v>
      </c>
      <c r="G107" s="3">
        <v>39996</v>
      </c>
      <c r="H107" s="3">
        <f t="shared" si="3"/>
        <v>799920</v>
      </c>
      <c r="I107" s="3">
        <v>319968</v>
      </c>
      <c r="J107" s="3">
        <v>0</v>
      </c>
      <c r="K107" s="3">
        <v>479952</v>
      </c>
    </row>
    <row r="108" spans="1:11" ht="31.5" x14ac:dyDescent="0.15">
      <c r="A108" s="1" t="s">
        <v>594</v>
      </c>
      <c r="B108" s="2" t="s">
        <v>595</v>
      </c>
      <c r="C108" s="3">
        <v>1</v>
      </c>
      <c r="D108" s="3">
        <v>54608.462</v>
      </c>
      <c r="E108" s="3">
        <v>27684</v>
      </c>
      <c r="F108" s="3">
        <v>15619.262000000001</v>
      </c>
      <c r="G108" s="3">
        <v>11305.2</v>
      </c>
      <c r="H108" s="3">
        <f t="shared" si="3"/>
        <v>655301.54399999999</v>
      </c>
      <c r="I108" s="3">
        <v>332208</v>
      </c>
      <c r="J108" s="3">
        <v>187431.144</v>
      </c>
      <c r="K108" s="3">
        <v>135662.39999999999</v>
      </c>
    </row>
    <row r="109" spans="1:11" ht="31.5" x14ac:dyDescent="0.15">
      <c r="A109" s="1" t="s">
        <v>596</v>
      </c>
      <c r="B109" s="2" t="s">
        <v>597</v>
      </c>
      <c r="C109" s="3">
        <v>5.27</v>
      </c>
      <c r="D109" s="3">
        <v>48423.627200000003</v>
      </c>
      <c r="E109" s="3">
        <v>30001</v>
      </c>
      <c r="F109" s="3">
        <v>9989.9272000000001</v>
      </c>
      <c r="G109" s="3">
        <v>8432.7000000000007</v>
      </c>
      <c r="H109" s="3">
        <f t="shared" si="3"/>
        <v>3062310.1841279999</v>
      </c>
      <c r="I109" s="3">
        <v>1897263.24</v>
      </c>
      <c r="J109" s="3">
        <v>631762.99612799997</v>
      </c>
      <c r="K109" s="3">
        <v>533283.94799999997</v>
      </c>
    </row>
    <row r="110" spans="1:11" ht="21" x14ac:dyDescent="0.15">
      <c r="A110" s="1" t="s">
        <v>598</v>
      </c>
      <c r="B110" s="2" t="s">
        <v>599</v>
      </c>
      <c r="C110" s="3">
        <v>1</v>
      </c>
      <c r="D110" s="3">
        <v>48085.739000000001</v>
      </c>
      <c r="E110" s="3">
        <v>14501</v>
      </c>
      <c r="F110" s="3">
        <v>0</v>
      </c>
      <c r="G110" s="3">
        <v>33584.739000000001</v>
      </c>
      <c r="H110" s="3">
        <f t="shared" si="3"/>
        <v>577028.86800000002</v>
      </c>
      <c r="I110" s="3">
        <v>174012</v>
      </c>
      <c r="J110" s="3">
        <v>0</v>
      </c>
      <c r="K110" s="3">
        <v>403016.86800000002</v>
      </c>
    </row>
    <row r="111" spans="1:11" ht="31.5" x14ac:dyDescent="0.15">
      <c r="A111" s="1" t="s">
        <v>600</v>
      </c>
      <c r="B111" s="2" t="s">
        <v>601</v>
      </c>
      <c r="C111" s="3">
        <v>2</v>
      </c>
      <c r="D111" s="3">
        <v>42573.74</v>
      </c>
      <c r="E111" s="3">
        <v>9289</v>
      </c>
      <c r="F111" s="3">
        <v>0</v>
      </c>
      <c r="G111" s="3">
        <v>33284.74</v>
      </c>
      <c r="H111" s="3">
        <f t="shared" si="3"/>
        <v>1021769.76</v>
      </c>
      <c r="I111" s="3">
        <v>222936</v>
      </c>
      <c r="J111" s="3">
        <v>0</v>
      </c>
      <c r="K111" s="3">
        <v>798833.76</v>
      </c>
    </row>
    <row r="112" spans="1:11" ht="21" x14ac:dyDescent="0.15">
      <c r="A112" s="1" t="s">
        <v>602</v>
      </c>
      <c r="B112" s="2" t="s">
        <v>603</v>
      </c>
      <c r="C112" s="3">
        <v>1</v>
      </c>
      <c r="D112" s="3">
        <v>52112.52</v>
      </c>
      <c r="E112" s="3">
        <v>18056</v>
      </c>
      <c r="F112" s="3">
        <v>0</v>
      </c>
      <c r="G112" s="3">
        <v>34056.519999999997</v>
      </c>
      <c r="H112" s="3">
        <f t="shared" si="3"/>
        <v>625350.24</v>
      </c>
      <c r="I112" s="3">
        <v>216672</v>
      </c>
      <c r="J112" s="3">
        <v>0</v>
      </c>
      <c r="K112" s="3">
        <v>408678.24</v>
      </c>
    </row>
    <row r="113" spans="1:11" ht="21" x14ac:dyDescent="0.15">
      <c r="A113" s="1" t="s">
        <v>604</v>
      </c>
      <c r="B113" s="2" t="s">
        <v>605</v>
      </c>
      <c r="C113" s="3">
        <v>1</v>
      </c>
      <c r="D113" s="3">
        <v>139190.32999999999</v>
      </c>
      <c r="E113" s="3">
        <v>0</v>
      </c>
      <c r="F113" s="3">
        <v>0</v>
      </c>
      <c r="G113" s="3">
        <v>139190.32999999999</v>
      </c>
      <c r="H113" s="3">
        <f t="shared" si="3"/>
        <v>1670283.96</v>
      </c>
      <c r="I113" s="3">
        <v>0</v>
      </c>
      <c r="J113" s="3">
        <v>0</v>
      </c>
      <c r="K113" s="3">
        <v>1670283.96</v>
      </c>
    </row>
    <row r="114" spans="1:11" ht="31.5" x14ac:dyDescent="0.15">
      <c r="A114" s="1" t="s">
        <v>606</v>
      </c>
      <c r="B114" s="2" t="s">
        <v>607</v>
      </c>
      <c r="C114" s="3">
        <v>1</v>
      </c>
      <c r="D114" s="3">
        <v>68407</v>
      </c>
      <c r="E114" s="3">
        <v>28411</v>
      </c>
      <c r="F114" s="3">
        <v>0</v>
      </c>
      <c r="G114" s="3">
        <v>39996</v>
      </c>
      <c r="H114" s="3">
        <f t="shared" si="3"/>
        <v>820884</v>
      </c>
      <c r="I114" s="3">
        <v>340932</v>
      </c>
      <c r="J114" s="3">
        <v>0</v>
      </c>
      <c r="K114" s="3">
        <v>479952</v>
      </c>
    </row>
    <row r="115" spans="1:11" ht="21" x14ac:dyDescent="0.15">
      <c r="A115" s="1" t="s">
        <v>608</v>
      </c>
      <c r="B115" s="2" t="s">
        <v>609</v>
      </c>
      <c r="C115" s="3">
        <v>1</v>
      </c>
      <c r="D115" s="3">
        <v>44501.57</v>
      </c>
      <c r="E115" s="3">
        <v>8923</v>
      </c>
      <c r="F115" s="3">
        <v>0</v>
      </c>
      <c r="G115" s="3">
        <v>35578.57</v>
      </c>
      <c r="H115" s="3">
        <f t="shared" si="3"/>
        <v>534018.84000000008</v>
      </c>
      <c r="I115" s="3">
        <v>107076</v>
      </c>
      <c r="J115" s="3">
        <v>0</v>
      </c>
      <c r="K115" s="3">
        <v>426942.84</v>
      </c>
    </row>
    <row r="116" spans="1:11" ht="21" x14ac:dyDescent="0.15">
      <c r="A116" s="1" t="s">
        <v>610</v>
      </c>
      <c r="B116" s="2" t="s">
        <v>611</v>
      </c>
      <c r="C116" s="3">
        <v>1</v>
      </c>
      <c r="D116" s="3">
        <v>54608.462</v>
      </c>
      <c r="E116" s="3">
        <v>27684</v>
      </c>
      <c r="F116" s="3">
        <v>15619.262000000001</v>
      </c>
      <c r="G116" s="3">
        <v>11305.2</v>
      </c>
      <c r="H116" s="3">
        <f t="shared" si="3"/>
        <v>655301.54399999999</v>
      </c>
      <c r="I116" s="3">
        <v>332208</v>
      </c>
      <c r="J116" s="3">
        <v>187431.144</v>
      </c>
      <c r="K116" s="3">
        <v>135662.39999999999</v>
      </c>
    </row>
    <row r="117" spans="1:11" ht="31.5" x14ac:dyDescent="0.15">
      <c r="A117" s="1" t="s">
        <v>612</v>
      </c>
      <c r="B117" s="2" t="s">
        <v>597</v>
      </c>
      <c r="C117" s="3">
        <v>2.37</v>
      </c>
      <c r="D117" s="3">
        <v>48151.777399999999</v>
      </c>
      <c r="E117" s="3">
        <v>28109</v>
      </c>
      <c r="F117" s="3">
        <v>11342.419</v>
      </c>
      <c r="G117" s="3">
        <v>8700.3583999999992</v>
      </c>
      <c r="H117" s="3">
        <f t="shared" si="3"/>
        <v>1369436.5492560002</v>
      </c>
      <c r="I117" s="3">
        <v>799419.96</v>
      </c>
      <c r="J117" s="3">
        <v>322578.39636000001</v>
      </c>
      <c r="K117" s="3">
        <v>247438.19289599999</v>
      </c>
    </row>
    <row r="118" spans="1:11" ht="31.5" x14ac:dyDescent="0.15">
      <c r="A118" s="1" t="s">
        <v>613</v>
      </c>
      <c r="B118" s="2" t="s">
        <v>607</v>
      </c>
      <c r="C118" s="3">
        <v>2</v>
      </c>
      <c r="D118" s="3">
        <v>35586.300000000003</v>
      </c>
      <c r="E118" s="3">
        <v>27063</v>
      </c>
      <c r="F118" s="3">
        <v>0</v>
      </c>
      <c r="G118" s="3">
        <v>8523.2999999999993</v>
      </c>
      <c r="H118" s="3">
        <f t="shared" si="3"/>
        <v>854071.2</v>
      </c>
      <c r="I118" s="3">
        <v>649512</v>
      </c>
      <c r="J118" s="3">
        <v>0</v>
      </c>
      <c r="K118" s="3">
        <v>204559.2</v>
      </c>
    </row>
    <row r="119" spans="1:11" ht="31.5" x14ac:dyDescent="0.15">
      <c r="A119" s="1" t="s">
        <v>614</v>
      </c>
      <c r="B119" s="2" t="s">
        <v>615</v>
      </c>
      <c r="C119" s="3">
        <v>1</v>
      </c>
      <c r="D119" s="3">
        <v>67932</v>
      </c>
      <c r="E119" s="3">
        <v>27936</v>
      </c>
      <c r="F119" s="3">
        <v>0</v>
      </c>
      <c r="G119" s="3">
        <v>39996</v>
      </c>
      <c r="H119" s="3">
        <f t="shared" si="3"/>
        <v>815184</v>
      </c>
      <c r="I119" s="3">
        <v>335232</v>
      </c>
      <c r="J119" s="3">
        <v>0</v>
      </c>
      <c r="K119" s="3">
        <v>479952</v>
      </c>
    </row>
    <row r="120" spans="1:11" ht="21" x14ac:dyDescent="0.15">
      <c r="A120" s="1" t="s">
        <v>188</v>
      </c>
      <c r="B120" s="2" t="s">
        <v>616</v>
      </c>
      <c r="C120" s="3">
        <v>1</v>
      </c>
      <c r="D120" s="3">
        <v>27800</v>
      </c>
      <c r="E120" s="3">
        <v>14501</v>
      </c>
      <c r="F120" s="3">
        <v>13299</v>
      </c>
      <c r="G120" s="3">
        <v>0</v>
      </c>
      <c r="H120" s="3">
        <f t="shared" si="3"/>
        <v>333600</v>
      </c>
      <c r="I120" s="3">
        <v>174012</v>
      </c>
      <c r="J120" s="3">
        <v>159588</v>
      </c>
      <c r="K120" s="3">
        <v>0</v>
      </c>
    </row>
    <row r="121" spans="1:11" ht="21" x14ac:dyDescent="0.15">
      <c r="A121" s="1" t="s">
        <v>70</v>
      </c>
      <c r="B121" s="2" t="s">
        <v>617</v>
      </c>
      <c r="C121" s="3">
        <v>1</v>
      </c>
      <c r="D121" s="3">
        <v>50000.000999999997</v>
      </c>
      <c r="E121" s="3">
        <v>0</v>
      </c>
      <c r="F121" s="3">
        <v>15619.26</v>
      </c>
      <c r="G121" s="3">
        <v>34380.741000000002</v>
      </c>
      <c r="H121" s="3">
        <f t="shared" si="3"/>
        <v>600000.01199999999</v>
      </c>
      <c r="I121" s="3">
        <v>0</v>
      </c>
      <c r="J121" s="3">
        <v>187431.12</v>
      </c>
      <c r="K121" s="3">
        <v>412568.89199999999</v>
      </c>
    </row>
    <row r="122" spans="1:11" ht="31.5" x14ac:dyDescent="0.15">
      <c r="A122" s="1" t="s">
        <v>73</v>
      </c>
      <c r="B122" s="2" t="s">
        <v>597</v>
      </c>
      <c r="C122" s="3">
        <v>0.03</v>
      </c>
      <c r="D122" s="3">
        <v>54423.8272</v>
      </c>
      <c r="E122" s="3">
        <v>36001.199999999997</v>
      </c>
      <c r="F122" s="3">
        <v>9072.7687999999998</v>
      </c>
      <c r="G122" s="3">
        <v>9349.8583999999992</v>
      </c>
      <c r="H122" s="3">
        <f t="shared" si="3"/>
        <v>19592.577792</v>
      </c>
      <c r="I122" s="3">
        <v>12960.432000000001</v>
      </c>
      <c r="J122" s="3">
        <v>3266.1967679999998</v>
      </c>
      <c r="K122" s="3">
        <v>3365.949024</v>
      </c>
    </row>
    <row r="123" spans="1:11" ht="31.5" x14ac:dyDescent="0.15">
      <c r="A123" s="1" t="s">
        <v>618</v>
      </c>
      <c r="B123" s="2" t="s">
        <v>597</v>
      </c>
      <c r="C123" s="3">
        <v>3.49</v>
      </c>
      <c r="D123" s="3">
        <v>44038.627200000003</v>
      </c>
      <c r="E123" s="3">
        <v>25616</v>
      </c>
      <c r="F123" s="3">
        <v>9072.7687999999998</v>
      </c>
      <c r="G123" s="3">
        <v>9349.8583999999992</v>
      </c>
      <c r="H123" s="3">
        <f t="shared" si="3"/>
        <v>1844337.707136</v>
      </c>
      <c r="I123" s="3">
        <v>1072798.08</v>
      </c>
      <c r="J123" s="3">
        <v>379967.55734399997</v>
      </c>
      <c r="K123" s="3">
        <v>391572.06979199999</v>
      </c>
    </row>
    <row r="124" spans="1:11" ht="31.5" x14ac:dyDescent="0.15">
      <c r="A124" s="1" t="s">
        <v>619</v>
      </c>
      <c r="B124" s="2" t="s">
        <v>597</v>
      </c>
      <c r="C124" s="3">
        <v>0.99</v>
      </c>
      <c r="D124" s="3">
        <v>56031.977400000003</v>
      </c>
      <c r="E124" s="3">
        <v>35989.199999999997</v>
      </c>
      <c r="F124" s="3">
        <v>11342.419</v>
      </c>
      <c r="G124" s="3">
        <v>8700.3583999999992</v>
      </c>
      <c r="H124" s="3">
        <f t="shared" si="3"/>
        <v>665659.891512</v>
      </c>
      <c r="I124" s="3">
        <v>427551.696</v>
      </c>
      <c r="J124" s="3">
        <v>134747.93771999999</v>
      </c>
      <c r="K124" s="3">
        <v>103360.257792</v>
      </c>
    </row>
    <row r="125" spans="1:11" ht="31.5" x14ac:dyDescent="0.15">
      <c r="A125" s="1" t="s">
        <v>620</v>
      </c>
      <c r="B125" s="2" t="s">
        <v>597</v>
      </c>
      <c r="C125" s="3">
        <v>0.03</v>
      </c>
      <c r="D125" s="3">
        <v>61568.777399999999</v>
      </c>
      <c r="E125" s="3">
        <v>41526</v>
      </c>
      <c r="F125" s="3">
        <v>11342.419</v>
      </c>
      <c r="G125" s="3">
        <v>8700.3583999999992</v>
      </c>
      <c r="H125" s="3">
        <f t="shared" si="3"/>
        <v>22164.759864</v>
      </c>
      <c r="I125" s="3">
        <v>14949.36</v>
      </c>
      <c r="J125" s="3">
        <v>4083.2708400000001</v>
      </c>
      <c r="K125" s="3">
        <v>3132.1290239999998</v>
      </c>
    </row>
    <row r="126" spans="1:11" ht="31.5" x14ac:dyDescent="0.15">
      <c r="A126" s="1" t="s">
        <v>621</v>
      </c>
      <c r="B126" s="2" t="s">
        <v>597</v>
      </c>
      <c r="C126" s="3">
        <v>0.01</v>
      </c>
      <c r="D126" s="3">
        <v>53770.019</v>
      </c>
      <c r="E126" s="3">
        <v>33727.199999999997</v>
      </c>
      <c r="F126" s="3">
        <v>11342.419</v>
      </c>
      <c r="G126" s="3">
        <v>8700.4</v>
      </c>
      <c r="H126" s="3">
        <f t="shared" si="3"/>
        <v>6452.4022799999993</v>
      </c>
      <c r="I126" s="3">
        <v>4047.2640000000001</v>
      </c>
      <c r="J126" s="3">
        <v>1361.0902799999999</v>
      </c>
      <c r="K126" s="3">
        <v>1044.048</v>
      </c>
    </row>
    <row r="127" spans="1:11" ht="31.5" x14ac:dyDescent="0.15">
      <c r="A127" s="1" t="s">
        <v>622</v>
      </c>
      <c r="B127" s="2" t="s">
        <v>597</v>
      </c>
      <c r="C127" s="3">
        <v>15.07</v>
      </c>
      <c r="D127" s="3">
        <v>46987.186500000003</v>
      </c>
      <c r="E127" s="3">
        <v>29068.2</v>
      </c>
      <c r="F127" s="3">
        <v>11342.42</v>
      </c>
      <c r="G127" s="3">
        <v>6576.5664999999999</v>
      </c>
      <c r="H127" s="3">
        <f t="shared" si="3"/>
        <v>8497162.8066600002</v>
      </c>
      <c r="I127" s="3">
        <v>5256693.2879999997</v>
      </c>
      <c r="J127" s="3">
        <v>2051163.2328000001</v>
      </c>
      <c r="K127" s="3">
        <v>1189306.2858599999</v>
      </c>
    </row>
    <row r="128" spans="1:11" ht="31.5" x14ac:dyDescent="0.15">
      <c r="A128" s="1" t="s">
        <v>623</v>
      </c>
      <c r="B128" s="2" t="s">
        <v>597</v>
      </c>
      <c r="C128" s="3">
        <v>4.95</v>
      </c>
      <c r="D128" s="3">
        <v>47283.977400000003</v>
      </c>
      <c r="E128" s="3">
        <v>27241.200000000001</v>
      </c>
      <c r="F128" s="3">
        <v>11342.419</v>
      </c>
      <c r="G128" s="3">
        <v>8700.3583999999992</v>
      </c>
      <c r="H128" s="3">
        <f t="shared" si="3"/>
        <v>2808668.2575600003</v>
      </c>
      <c r="I128" s="3">
        <v>1618127.28</v>
      </c>
      <c r="J128" s="3">
        <v>673739.68859999999</v>
      </c>
      <c r="K128" s="3">
        <v>516801.28895999998</v>
      </c>
    </row>
    <row r="129" spans="1:11" ht="31.5" x14ac:dyDescent="0.15">
      <c r="A129" s="1" t="s">
        <v>624</v>
      </c>
      <c r="B129" s="2" t="s">
        <v>597</v>
      </c>
      <c r="C129" s="3">
        <v>11.7</v>
      </c>
      <c r="D129" s="3">
        <v>45044.428999999996</v>
      </c>
      <c r="E129" s="3">
        <v>24820.95</v>
      </c>
      <c r="F129" s="3">
        <v>11342.419</v>
      </c>
      <c r="G129" s="3">
        <v>8881.06</v>
      </c>
      <c r="H129" s="3">
        <f t="shared" si="3"/>
        <v>6324237.8316000002</v>
      </c>
      <c r="I129" s="3">
        <v>3484861.38</v>
      </c>
      <c r="J129" s="3">
        <v>1592475.6276</v>
      </c>
      <c r="K129" s="3">
        <v>1246900.824</v>
      </c>
    </row>
    <row r="130" spans="1:11" ht="21" x14ac:dyDescent="0.15">
      <c r="A130" s="1" t="s">
        <v>76</v>
      </c>
      <c r="B130" s="2" t="s">
        <v>625</v>
      </c>
      <c r="C130" s="3">
        <v>5</v>
      </c>
      <c r="D130" s="3">
        <v>32114.42</v>
      </c>
      <c r="E130" s="3">
        <v>0</v>
      </c>
      <c r="F130" s="3">
        <v>0</v>
      </c>
      <c r="G130" s="3">
        <v>32114.42</v>
      </c>
      <c r="H130" s="3">
        <f t="shared" si="3"/>
        <v>1926865.2</v>
      </c>
      <c r="I130" s="3">
        <v>0</v>
      </c>
      <c r="J130" s="3">
        <v>0</v>
      </c>
      <c r="K130" s="3">
        <v>1926865.2</v>
      </c>
    </row>
    <row r="131" spans="1:11" ht="31.5" x14ac:dyDescent="0.15">
      <c r="A131" s="1" t="s">
        <v>79</v>
      </c>
      <c r="B131" s="2" t="s">
        <v>626</v>
      </c>
      <c r="C131" s="3">
        <v>1</v>
      </c>
      <c r="D131" s="3">
        <v>40837.32</v>
      </c>
      <c r="E131" s="3">
        <v>0</v>
      </c>
      <c r="F131" s="3">
        <v>0</v>
      </c>
      <c r="G131" s="3">
        <v>40837.32</v>
      </c>
      <c r="H131" s="3">
        <f t="shared" si="3"/>
        <v>490047.84</v>
      </c>
      <c r="I131" s="3">
        <v>0</v>
      </c>
      <c r="J131" s="3">
        <v>0</v>
      </c>
      <c r="K131" s="3">
        <v>490047.84</v>
      </c>
    </row>
    <row r="132" spans="1:11" ht="42" x14ac:dyDescent="0.15">
      <c r="A132" s="1" t="s">
        <v>82</v>
      </c>
      <c r="B132" s="2" t="s">
        <v>627</v>
      </c>
      <c r="C132" s="3">
        <v>1</v>
      </c>
      <c r="D132" s="3">
        <v>40837.32</v>
      </c>
      <c r="E132" s="3">
        <v>0</v>
      </c>
      <c r="F132" s="3">
        <v>0</v>
      </c>
      <c r="G132" s="3">
        <v>40837.32</v>
      </c>
      <c r="H132" s="3">
        <f t="shared" si="3"/>
        <v>490047.84</v>
      </c>
      <c r="I132" s="3">
        <v>0</v>
      </c>
      <c r="J132" s="3">
        <v>0</v>
      </c>
      <c r="K132" s="3">
        <v>490047.84</v>
      </c>
    </row>
    <row r="133" spans="1:11" ht="31.5" x14ac:dyDescent="0.15">
      <c r="A133" s="1" t="s">
        <v>628</v>
      </c>
      <c r="B133" s="2" t="s">
        <v>629</v>
      </c>
      <c r="C133" s="3">
        <v>1</v>
      </c>
      <c r="D133" s="3">
        <v>40837.32</v>
      </c>
      <c r="E133" s="3">
        <v>0</v>
      </c>
      <c r="F133" s="3">
        <v>0</v>
      </c>
      <c r="G133" s="3">
        <v>40837.32</v>
      </c>
      <c r="H133" s="3">
        <f t="shared" si="3"/>
        <v>490047.84</v>
      </c>
      <c r="I133" s="3">
        <v>0</v>
      </c>
      <c r="J133" s="3">
        <v>0</v>
      </c>
      <c r="K133" s="3">
        <v>490047.84</v>
      </c>
    </row>
    <row r="134" spans="1:11" ht="31.5" x14ac:dyDescent="0.15">
      <c r="A134" s="1" t="s">
        <v>630</v>
      </c>
      <c r="B134" s="2" t="s">
        <v>631</v>
      </c>
      <c r="C134" s="3">
        <v>1</v>
      </c>
      <c r="D134" s="3">
        <v>40837.32</v>
      </c>
      <c r="E134" s="3">
        <v>0</v>
      </c>
      <c r="F134" s="3">
        <v>0</v>
      </c>
      <c r="G134" s="3">
        <v>40837.32</v>
      </c>
      <c r="H134" s="3">
        <f t="shared" si="3"/>
        <v>490047.84</v>
      </c>
      <c r="I134" s="3">
        <v>0</v>
      </c>
      <c r="J134" s="3">
        <v>0</v>
      </c>
      <c r="K134" s="3">
        <v>490047.84</v>
      </c>
    </row>
    <row r="135" spans="1:11" ht="21" x14ac:dyDescent="0.15">
      <c r="A135" s="1" t="s">
        <v>632</v>
      </c>
      <c r="B135" s="2" t="s">
        <v>633</v>
      </c>
      <c r="C135" s="3">
        <v>1.5</v>
      </c>
      <c r="D135" s="3">
        <v>27800</v>
      </c>
      <c r="E135" s="3">
        <v>14501</v>
      </c>
      <c r="F135" s="3">
        <v>13299</v>
      </c>
      <c r="G135" s="3">
        <v>0</v>
      </c>
      <c r="H135" s="3">
        <f t="shared" si="3"/>
        <v>500400</v>
      </c>
      <c r="I135" s="3">
        <v>261018</v>
      </c>
      <c r="J135" s="3">
        <v>239382</v>
      </c>
      <c r="K135" s="3">
        <v>0</v>
      </c>
    </row>
    <row r="136" spans="1:11" ht="24.95" customHeight="1" x14ac:dyDescent="0.15">
      <c r="A136" s="30" t="s">
        <v>584</v>
      </c>
      <c r="B136" s="30"/>
      <c r="C136" s="11" t="s">
        <v>389</v>
      </c>
      <c r="D136" s="11">
        <f>SUBTOTAL(9,D106:D135)</f>
        <v>1524274.0897000004</v>
      </c>
      <c r="E136" s="11" t="s">
        <v>389</v>
      </c>
      <c r="F136" s="11" t="s">
        <v>389</v>
      </c>
      <c r="G136" s="11" t="s">
        <v>389</v>
      </c>
      <c r="H136" s="11">
        <f>SUBTOTAL(9,H106:H135)</f>
        <v>40526114.935788013</v>
      </c>
      <c r="I136" s="11">
        <f>SUBTOTAL(9,I106:I135)</f>
        <v>18491065.98</v>
      </c>
      <c r="J136" s="11">
        <f>SUBTOTAL(9,J106:J135)</f>
        <v>6756409.4024400003</v>
      </c>
      <c r="K136" s="11">
        <f>SUBTOTAL(9,K106:K135)</f>
        <v>15278639.553348001</v>
      </c>
    </row>
  </sheetData>
  <sheetProtection password="C113" sheet="1" objects="1" scenarios="1"/>
  <mergeCells count="49">
    <mergeCell ref="A136:B136"/>
    <mergeCell ref="A100:K100"/>
    <mergeCell ref="A102:A104"/>
    <mergeCell ref="B102:B104"/>
    <mergeCell ref="C102:C104"/>
    <mergeCell ref="D102:G102"/>
    <mergeCell ref="H102:K102"/>
    <mergeCell ref="D103:D104"/>
    <mergeCell ref="E103:G103"/>
    <mergeCell ref="H103:H104"/>
    <mergeCell ref="I103:K103"/>
    <mergeCell ref="A95:J95"/>
    <mergeCell ref="A97:B97"/>
    <mergeCell ref="C97:K97"/>
    <mergeCell ref="A98:B98"/>
    <mergeCell ref="C98:K98"/>
    <mergeCell ref="A88:K88"/>
    <mergeCell ref="A90:A92"/>
    <mergeCell ref="B90:B92"/>
    <mergeCell ref="C90:C92"/>
    <mergeCell ref="D90:G90"/>
    <mergeCell ref="H90:K90"/>
    <mergeCell ref="D91:D92"/>
    <mergeCell ref="E91:G91"/>
    <mergeCell ref="H91:H92"/>
    <mergeCell ref="I91:K91"/>
    <mergeCell ref="A81:B81"/>
    <mergeCell ref="A83:J83"/>
    <mergeCell ref="A85:B85"/>
    <mergeCell ref="C85:K85"/>
    <mergeCell ref="A86:B86"/>
    <mergeCell ref="C86:K86"/>
    <mergeCell ref="A8:B8"/>
    <mergeCell ref="C8:K8"/>
    <mergeCell ref="A10:K10"/>
    <mergeCell ref="A12:A14"/>
    <mergeCell ref="B12:B14"/>
    <mergeCell ref="C12:C14"/>
    <mergeCell ref="D12:G12"/>
    <mergeCell ref="H12:K12"/>
    <mergeCell ref="D13:D14"/>
    <mergeCell ref="E13:G13"/>
    <mergeCell ref="H13:H14"/>
    <mergeCell ref="I13:K13"/>
    <mergeCell ref="A1:K1"/>
    <mergeCell ref="A3:K3"/>
    <mergeCell ref="A5:J5"/>
    <mergeCell ref="A7:B7"/>
    <mergeCell ref="C7:K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&amp;K00-00926214.O20.461320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8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8" width="19.140625" customWidth="1"/>
  </cols>
  <sheetData>
    <row r="1" spans="1:7" ht="24.95" customHeight="1" x14ac:dyDescent="0.15">
      <c r="A1" s="27" t="s">
        <v>634</v>
      </c>
      <c r="B1" s="27"/>
      <c r="C1" s="27"/>
      <c r="D1" s="27"/>
      <c r="E1" s="27"/>
      <c r="F1" s="27"/>
      <c r="G1" s="27"/>
    </row>
    <row r="2" spans="1:7" ht="15" customHeight="1" x14ac:dyDescent="0.15"/>
    <row r="3" spans="1:7" ht="39.950000000000003" customHeight="1" x14ac:dyDescent="0.15">
      <c r="A3" s="27" t="s">
        <v>635</v>
      </c>
      <c r="B3" s="27"/>
      <c r="C3" s="27"/>
      <c r="D3" s="27"/>
      <c r="E3" s="27"/>
      <c r="F3" s="27"/>
      <c r="G3" s="27"/>
    </row>
    <row r="4" spans="1:7" ht="24.95" customHeight="1" x14ac:dyDescent="0.15"/>
    <row r="5" spans="1:7" ht="20.100000000000001" customHeight="1" x14ac:dyDescent="0.15">
      <c r="A5" s="28" t="s">
        <v>473</v>
      </c>
      <c r="B5" s="28"/>
      <c r="C5" s="29" t="s">
        <v>121</v>
      </c>
      <c r="D5" s="29"/>
      <c r="E5" s="29"/>
      <c r="F5" s="29"/>
      <c r="G5" s="29"/>
    </row>
    <row r="6" spans="1:7" ht="20.100000000000001" customHeight="1" x14ac:dyDescent="0.15">
      <c r="A6" s="28" t="s">
        <v>474</v>
      </c>
      <c r="B6" s="28"/>
      <c r="C6" s="29" t="s">
        <v>475</v>
      </c>
      <c r="D6" s="29"/>
      <c r="E6" s="29"/>
      <c r="F6" s="29"/>
      <c r="G6" s="29"/>
    </row>
    <row r="7" spans="1:7" ht="15" customHeight="1" x14ac:dyDescent="0.15"/>
    <row r="8" spans="1:7" ht="24.95" customHeight="1" x14ac:dyDescent="0.15">
      <c r="A8" s="16" t="s">
        <v>636</v>
      </c>
      <c r="B8" s="16"/>
      <c r="C8" s="16"/>
      <c r="D8" s="16"/>
      <c r="E8" s="16"/>
      <c r="F8" s="16"/>
      <c r="G8" s="16"/>
    </row>
    <row r="9" spans="1:7" ht="15" customHeight="1" x14ac:dyDescent="0.15"/>
    <row r="10" spans="1:7" ht="50.1" customHeight="1" x14ac:dyDescent="0.15">
      <c r="A10" s="1" t="s">
        <v>379</v>
      </c>
      <c r="B10" s="18" t="s">
        <v>637</v>
      </c>
      <c r="C10" s="18"/>
      <c r="D10" s="1" t="s">
        <v>638</v>
      </c>
      <c r="E10" s="1" t="s">
        <v>639</v>
      </c>
      <c r="F10" s="1" t="s">
        <v>640</v>
      </c>
      <c r="G10" s="1" t="s">
        <v>641</v>
      </c>
    </row>
    <row r="11" spans="1:7" ht="15" customHeight="1" x14ac:dyDescent="0.15">
      <c r="A11" s="1">
        <v>1</v>
      </c>
      <c r="B11" s="18">
        <v>2</v>
      </c>
      <c r="C11" s="18"/>
      <c r="D11" s="1">
        <v>3</v>
      </c>
      <c r="E11" s="1">
        <v>4</v>
      </c>
      <c r="F11" s="1">
        <v>5</v>
      </c>
      <c r="G11" s="1">
        <v>6</v>
      </c>
    </row>
    <row r="12" spans="1:7" ht="39.950000000000003" customHeight="1" x14ac:dyDescent="0.15">
      <c r="A12" s="1" t="s">
        <v>485</v>
      </c>
      <c r="B12" s="31" t="s">
        <v>642</v>
      </c>
      <c r="C12" s="31"/>
      <c r="D12" s="3">
        <v>64</v>
      </c>
      <c r="E12" s="3">
        <v>1</v>
      </c>
      <c r="F12" s="3">
        <v>6875</v>
      </c>
      <c r="G12" s="3">
        <v>440000</v>
      </c>
    </row>
    <row r="13" spans="1:7" ht="24.95" customHeight="1" x14ac:dyDescent="0.15">
      <c r="A13" s="30" t="s">
        <v>584</v>
      </c>
      <c r="B13" s="30"/>
      <c r="C13" s="30"/>
      <c r="D13" s="30"/>
      <c r="E13" s="30"/>
      <c r="F13" s="30"/>
      <c r="G13" s="11">
        <f>SUM(G12:G12)</f>
        <v>440000</v>
      </c>
    </row>
    <row r="14" spans="1:7" ht="24.95" customHeight="1" x14ac:dyDescent="0.15"/>
    <row r="15" spans="1:7" ht="15" customHeight="1" x14ac:dyDescent="0.15"/>
    <row r="16" spans="1:7" ht="39.950000000000003" customHeight="1" x14ac:dyDescent="0.15">
      <c r="A16" s="27" t="s">
        <v>643</v>
      </c>
      <c r="B16" s="27"/>
      <c r="C16" s="27"/>
      <c r="D16" s="27"/>
      <c r="E16" s="27"/>
      <c r="F16" s="27"/>
      <c r="G16" s="27"/>
    </row>
    <row r="17" spans="1:7" ht="24.95" customHeight="1" x14ac:dyDescent="0.15"/>
    <row r="18" spans="1:7" ht="20.100000000000001" customHeight="1" x14ac:dyDescent="0.15">
      <c r="A18" s="28" t="s">
        <v>473</v>
      </c>
      <c r="B18" s="28"/>
      <c r="C18" s="29" t="s">
        <v>121</v>
      </c>
      <c r="D18" s="29"/>
      <c r="E18" s="29"/>
      <c r="F18" s="29"/>
      <c r="G18" s="29"/>
    </row>
    <row r="19" spans="1:7" ht="20.100000000000001" customHeight="1" x14ac:dyDescent="0.15">
      <c r="A19" s="28" t="s">
        <v>474</v>
      </c>
      <c r="B19" s="28"/>
      <c r="C19" s="29" t="s">
        <v>586</v>
      </c>
      <c r="D19" s="29"/>
      <c r="E19" s="29"/>
      <c r="F19" s="29"/>
      <c r="G19" s="29"/>
    </row>
    <row r="20" spans="1:7" ht="15" customHeight="1" x14ac:dyDescent="0.15"/>
    <row r="21" spans="1:7" ht="24.95" customHeight="1" x14ac:dyDescent="0.15">
      <c r="A21" s="16" t="s">
        <v>644</v>
      </c>
      <c r="B21" s="16"/>
      <c r="C21" s="16"/>
      <c r="D21" s="16"/>
      <c r="E21" s="16"/>
      <c r="F21" s="16"/>
      <c r="G21" s="16"/>
    </row>
    <row r="22" spans="1:7" ht="15" customHeight="1" x14ac:dyDescent="0.15"/>
    <row r="23" spans="1:7" ht="50.1" customHeight="1" x14ac:dyDescent="0.15">
      <c r="A23" s="1" t="s">
        <v>379</v>
      </c>
      <c r="B23" s="18" t="s">
        <v>637</v>
      </c>
      <c r="C23" s="18"/>
      <c r="D23" s="1" t="s">
        <v>638</v>
      </c>
      <c r="E23" s="1" t="s">
        <v>639</v>
      </c>
      <c r="F23" s="1" t="s">
        <v>640</v>
      </c>
      <c r="G23" s="1" t="s">
        <v>641</v>
      </c>
    </row>
    <row r="24" spans="1:7" ht="15" customHeight="1" x14ac:dyDescent="0.15">
      <c r="A24" s="1">
        <v>1</v>
      </c>
      <c r="B24" s="18">
        <v>2</v>
      </c>
      <c r="C24" s="18"/>
      <c r="D24" s="1">
        <v>3</v>
      </c>
      <c r="E24" s="1">
        <v>4</v>
      </c>
      <c r="F24" s="1">
        <v>5</v>
      </c>
      <c r="G24" s="1">
        <v>6</v>
      </c>
    </row>
    <row r="25" spans="1:7" ht="24.95" customHeight="1" x14ac:dyDescent="0.15">
      <c r="A25" s="1" t="s">
        <v>63</v>
      </c>
      <c r="B25" s="18" t="s">
        <v>63</v>
      </c>
      <c r="C25" s="18"/>
      <c r="D25" s="1" t="s">
        <v>63</v>
      </c>
      <c r="E25" s="1" t="s">
        <v>63</v>
      </c>
      <c r="F25" s="1" t="s">
        <v>63</v>
      </c>
      <c r="G25" s="1" t="s">
        <v>63</v>
      </c>
    </row>
    <row r="26" spans="1:7" ht="15" customHeight="1" x14ac:dyDescent="0.15"/>
    <row r="27" spans="1:7" ht="39.950000000000003" customHeight="1" x14ac:dyDescent="0.15">
      <c r="A27" s="27" t="s">
        <v>645</v>
      </c>
      <c r="B27" s="27"/>
      <c r="C27" s="27"/>
      <c r="D27" s="27"/>
      <c r="E27" s="27"/>
      <c r="F27" s="27"/>
      <c r="G27" s="27"/>
    </row>
    <row r="28" spans="1:7" ht="24.95" customHeight="1" x14ac:dyDescent="0.15"/>
    <row r="29" spans="1:7" ht="20.100000000000001" customHeight="1" x14ac:dyDescent="0.15">
      <c r="A29" s="28" t="s">
        <v>473</v>
      </c>
      <c r="B29" s="28"/>
      <c r="C29" s="29" t="s">
        <v>121</v>
      </c>
      <c r="D29" s="29"/>
      <c r="E29" s="29"/>
      <c r="F29" s="29"/>
      <c r="G29" s="29"/>
    </row>
    <row r="30" spans="1:7" ht="20.100000000000001" customHeight="1" x14ac:dyDescent="0.15">
      <c r="A30" s="28" t="s">
        <v>474</v>
      </c>
      <c r="B30" s="28"/>
      <c r="C30" s="29" t="s">
        <v>589</v>
      </c>
      <c r="D30" s="29"/>
      <c r="E30" s="29"/>
      <c r="F30" s="29"/>
      <c r="G30" s="29"/>
    </row>
    <row r="31" spans="1:7" ht="15" customHeight="1" x14ac:dyDescent="0.15"/>
    <row r="32" spans="1:7" ht="24.95" customHeight="1" x14ac:dyDescent="0.15">
      <c r="A32" s="16" t="s">
        <v>646</v>
      </c>
      <c r="B32" s="16"/>
      <c r="C32" s="16"/>
      <c r="D32" s="16"/>
      <c r="E32" s="16"/>
      <c r="F32" s="16"/>
      <c r="G32" s="16"/>
    </row>
    <row r="33" spans="1:7" ht="15" customHeight="1" x14ac:dyDescent="0.15"/>
    <row r="34" spans="1:7" ht="50.1" customHeight="1" x14ac:dyDescent="0.15">
      <c r="A34" s="1" t="s">
        <v>379</v>
      </c>
      <c r="B34" s="18" t="s">
        <v>637</v>
      </c>
      <c r="C34" s="18"/>
      <c r="D34" s="1" t="s">
        <v>638</v>
      </c>
      <c r="E34" s="1" t="s">
        <v>639</v>
      </c>
      <c r="F34" s="1" t="s">
        <v>640</v>
      </c>
      <c r="G34" s="1" t="s">
        <v>641</v>
      </c>
    </row>
    <row r="35" spans="1:7" ht="15" customHeight="1" x14ac:dyDescent="0.15">
      <c r="A35" s="1">
        <v>1</v>
      </c>
      <c r="B35" s="18">
        <v>2</v>
      </c>
      <c r="C35" s="18"/>
      <c r="D35" s="1">
        <v>3</v>
      </c>
      <c r="E35" s="1">
        <v>4</v>
      </c>
      <c r="F35" s="1">
        <v>5</v>
      </c>
      <c r="G35" s="1">
        <v>6</v>
      </c>
    </row>
    <row r="36" spans="1:7" ht="39.950000000000003" customHeight="1" x14ac:dyDescent="0.15">
      <c r="A36" s="1" t="s">
        <v>485</v>
      </c>
      <c r="B36" s="31" t="s">
        <v>642</v>
      </c>
      <c r="C36" s="31"/>
      <c r="D36" s="3">
        <v>25</v>
      </c>
      <c r="E36" s="3">
        <v>1</v>
      </c>
      <c r="F36" s="3">
        <v>6000</v>
      </c>
      <c r="G36" s="3">
        <v>150000</v>
      </c>
    </row>
    <row r="37" spans="1:7" ht="24.95" customHeight="1" x14ac:dyDescent="0.15">
      <c r="A37" s="30" t="s">
        <v>584</v>
      </c>
      <c r="B37" s="30"/>
      <c r="C37" s="30"/>
      <c r="D37" s="30"/>
      <c r="E37" s="30"/>
      <c r="F37" s="30"/>
      <c r="G37" s="11">
        <f>SUM(G36:G36)</f>
        <v>150000</v>
      </c>
    </row>
    <row r="38" spans="1:7" ht="24.95" customHeight="1" x14ac:dyDescent="0.15"/>
    <row r="39" spans="1:7" ht="24.95" customHeight="1" x14ac:dyDescent="0.15"/>
    <row r="40" spans="1:7" ht="24.95" customHeight="1" x14ac:dyDescent="0.15">
      <c r="A40" s="27" t="s">
        <v>647</v>
      </c>
      <c r="B40" s="27"/>
      <c r="C40" s="27"/>
      <c r="D40" s="27"/>
      <c r="E40" s="27"/>
      <c r="F40" s="27"/>
      <c r="G40" s="27"/>
    </row>
    <row r="41" spans="1:7" ht="15" customHeight="1" x14ac:dyDescent="0.15"/>
    <row r="42" spans="1:7" ht="50.1" customHeight="1" x14ac:dyDescent="0.15">
      <c r="A42" s="27" t="s">
        <v>648</v>
      </c>
      <c r="B42" s="27"/>
      <c r="C42" s="27"/>
      <c r="D42" s="27"/>
      <c r="E42" s="27"/>
      <c r="F42" s="27"/>
      <c r="G42" s="27"/>
    </row>
    <row r="43" spans="1:7" ht="24.95" customHeight="1" x14ac:dyDescent="0.15"/>
    <row r="44" spans="1:7" ht="20.100000000000001" customHeight="1" x14ac:dyDescent="0.15">
      <c r="A44" s="28" t="s">
        <v>473</v>
      </c>
      <c r="B44" s="28"/>
      <c r="C44" s="29" t="s">
        <v>165</v>
      </c>
      <c r="D44" s="29"/>
      <c r="E44" s="29"/>
      <c r="F44" s="29"/>
      <c r="G44" s="29"/>
    </row>
    <row r="45" spans="1:7" ht="20.100000000000001" customHeight="1" x14ac:dyDescent="0.15">
      <c r="A45" s="28" t="s">
        <v>474</v>
      </c>
      <c r="B45" s="28"/>
      <c r="C45" s="29" t="s">
        <v>475</v>
      </c>
      <c r="D45" s="29"/>
      <c r="E45" s="29"/>
      <c r="F45" s="29"/>
      <c r="G45" s="29"/>
    </row>
    <row r="46" spans="1:7" ht="15" customHeight="1" x14ac:dyDescent="0.15"/>
    <row r="47" spans="1:7" ht="24.95" customHeight="1" x14ac:dyDescent="0.15">
      <c r="A47" s="16" t="s">
        <v>649</v>
      </c>
      <c r="B47" s="16"/>
      <c r="C47" s="16"/>
      <c r="D47" s="16"/>
      <c r="E47" s="16"/>
      <c r="F47" s="16"/>
      <c r="G47" s="16"/>
    </row>
    <row r="48" spans="1:7" ht="15" customHeight="1" x14ac:dyDescent="0.15"/>
    <row r="49" spans="1:7" ht="50.1" customHeight="1" x14ac:dyDescent="0.15">
      <c r="A49" s="1" t="s">
        <v>379</v>
      </c>
      <c r="B49" s="18" t="s">
        <v>637</v>
      </c>
      <c r="C49" s="18"/>
      <c r="D49" s="1" t="s">
        <v>650</v>
      </c>
      <c r="E49" s="1" t="s">
        <v>651</v>
      </c>
      <c r="F49" s="1" t="s">
        <v>652</v>
      </c>
      <c r="G49" s="1" t="s">
        <v>641</v>
      </c>
    </row>
    <row r="50" spans="1:7" ht="15" customHeight="1" x14ac:dyDescent="0.15">
      <c r="A50" s="1">
        <v>1</v>
      </c>
      <c r="B50" s="18">
        <v>2</v>
      </c>
      <c r="C50" s="18"/>
      <c r="D50" s="1">
        <v>3</v>
      </c>
      <c r="E50" s="1">
        <v>4</v>
      </c>
      <c r="F50" s="1">
        <v>5</v>
      </c>
      <c r="G50" s="1">
        <v>6</v>
      </c>
    </row>
    <row r="51" spans="1:7" ht="24.95" customHeight="1" x14ac:dyDescent="0.15">
      <c r="A51" s="1" t="s">
        <v>63</v>
      </c>
      <c r="B51" s="18" t="s">
        <v>63</v>
      </c>
      <c r="C51" s="18"/>
      <c r="D51" s="1" t="s">
        <v>63</v>
      </c>
      <c r="E51" s="1" t="s">
        <v>63</v>
      </c>
      <c r="F51" s="1" t="s">
        <v>63</v>
      </c>
      <c r="G51" s="1" t="s">
        <v>63</v>
      </c>
    </row>
    <row r="52" spans="1:7" ht="15" customHeight="1" x14ac:dyDescent="0.15"/>
    <row r="53" spans="1:7" ht="50.1" customHeight="1" x14ac:dyDescent="0.15">
      <c r="A53" s="27" t="s">
        <v>653</v>
      </c>
      <c r="B53" s="27"/>
      <c r="C53" s="27"/>
      <c r="D53" s="27"/>
      <c r="E53" s="27"/>
      <c r="F53" s="27"/>
      <c r="G53" s="27"/>
    </row>
    <row r="54" spans="1:7" ht="24.95" customHeight="1" x14ac:dyDescent="0.15"/>
    <row r="55" spans="1:7" ht="20.100000000000001" customHeight="1" x14ac:dyDescent="0.15">
      <c r="A55" s="28" t="s">
        <v>473</v>
      </c>
      <c r="B55" s="28"/>
      <c r="C55" s="29" t="s">
        <v>165</v>
      </c>
      <c r="D55" s="29"/>
      <c r="E55" s="29"/>
      <c r="F55" s="29"/>
      <c r="G55" s="29"/>
    </row>
    <row r="56" spans="1:7" ht="20.100000000000001" customHeight="1" x14ac:dyDescent="0.15">
      <c r="A56" s="28" t="s">
        <v>474</v>
      </c>
      <c r="B56" s="28"/>
      <c r="C56" s="29" t="s">
        <v>586</v>
      </c>
      <c r="D56" s="29"/>
      <c r="E56" s="29"/>
      <c r="F56" s="29"/>
      <c r="G56" s="29"/>
    </row>
    <row r="57" spans="1:7" ht="15" customHeight="1" x14ac:dyDescent="0.15"/>
    <row r="58" spans="1:7" ht="24.95" customHeight="1" x14ac:dyDescent="0.15">
      <c r="A58" s="16" t="s">
        <v>654</v>
      </c>
      <c r="B58" s="16"/>
      <c r="C58" s="16"/>
      <c r="D58" s="16"/>
      <c r="E58" s="16"/>
      <c r="F58" s="16"/>
      <c r="G58" s="16"/>
    </row>
    <row r="59" spans="1:7" ht="15" customHeight="1" x14ac:dyDescent="0.15"/>
    <row r="60" spans="1:7" ht="50.1" customHeight="1" x14ac:dyDescent="0.15">
      <c r="A60" s="1" t="s">
        <v>379</v>
      </c>
      <c r="B60" s="18" t="s">
        <v>637</v>
      </c>
      <c r="C60" s="18"/>
      <c r="D60" s="1" t="s">
        <v>650</v>
      </c>
      <c r="E60" s="1" t="s">
        <v>651</v>
      </c>
      <c r="F60" s="1" t="s">
        <v>652</v>
      </c>
      <c r="G60" s="1" t="s">
        <v>641</v>
      </c>
    </row>
    <row r="61" spans="1:7" ht="15" customHeight="1" x14ac:dyDescent="0.15">
      <c r="A61" s="1">
        <v>1</v>
      </c>
      <c r="B61" s="18">
        <v>2</v>
      </c>
      <c r="C61" s="18"/>
      <c r="D61" s="1">
        <v>3</v>
      </c>
      <c r="E61" s="1">
        <v>4</v>
      </c>
      <c r="F61" s="1">
        <v>5</v>
      </c>
      <c r="G61" s="1">
        <v>6</v>
      </c>
    </row>
    <row r="62" spans="1:7" ht="24.95" customHeight="1" x14ac:dyDescent="0.15">
      <c r="A62" s="1" t="s">
        <v>63</v>
      </c>
      <c r="B62" s="18" t="s">
        <v>63</v>
      </c>
      <c r="C62" s="18"/>
      <c r="D62" s="1" t="s">
        <v>63</v>
      </c>
      <c r="E62" s="1" t="s">
        <v>63</v>
      </c>
      <c r="F62" s="1" t="s">
        <v>63</v>
      </c>
      <c r="G62" s="1" t="s">
        <v>63</v>
      </c>
    </row>
    <row r="63" spans="1:7" ht="15" customHeight="1" x14ac:dyDescent="0.15"/>
    <row r="64" spans="1:7" ht="50.1" customHeight="1" x14ac:dyDescent="0.15">
      <c r="A64" s="27" t="s">
        <v>655</v>
      </c>
      <c r="B64" s="27"/>
      <c r="C64" s="27"/>
      <c r="D64" s="27"/>
      <c r="E64" s="27"/>
      <c r="F64" s="27"/>
      <c r="G64" s="27"/>
    </row>
    <row r="65" spans="1:7" ht="24.95" customHeight="1" x14ac:dyDescent="0.15"/>
    <row r="66" spans="1:7" ht="20.100000000000001" customHeight="1" x14ac:dyDescent="0.15">
      <c r="A66" s="28" t="s">
        <v>473</v>
      </c>
      <c r="B66" s="28"/>
      <c r="C66" s="29" t="s">
        <v>165</v>
      </c>
      <c r="D66" s="29"/>
      <c r="E66" s="29"/>
      <c r="F66" s="29"/>
      <c r="G66" s="29"/>
    </row>
    <row r="67" spans="1:7" ht="20.100000000000001" customHeight="1" x14ac:dyDescent="0.15">
      <c r="A67" s="28" t="s">
        <v>474</v>
      </c>
      <c r="B67" s="28"/>
      <c r="C67" s="29" t="s">
        <v>589</v>
      </c>
      <c r="D67" s="29"/>
      <c r="E67" s="29"/>
      <c r="F67" s="29"/>
      <c r="G67" s="29"/>
    </row>
    <row r="68" spans="1:7" ht="15" customHeight="1" x14ac:dyDescent="0.15"/>
    <row r="69" spans="1:7" ht="24.95" customHeight="1" x14ac:dyDescent="0.15">
      <c r="A69" s="16" t="s">
        <v>656</v>
      </c>
      <c r="B69" s="16"/>
      <c r="C69" s="16"/>
      <c r="D69" s="16"/>
      <c r="E69" s="16"/>
      <c r="F69" s="16"/>
      <c r="G69" s="16"/>
    </row>
    <row r="70" spans="1:7" ht="15" customHeight="1" x14ac:dyDescent="0.15"/>
    <row r="71" spans="1:7" ht="50.1" customHeight="1" x14ac:dyDescent="0.15">
      <c r="A71" s="1" t="s">
        <v>379</v>
      </c>
      <c r="B71" s="18" t="s">
        <v>637</v>
      </c>
      <c r="C71" s="18"/>
      <c r="D71" s="1" t="s">
        <v>650</v>
      </c>
      <c r="E71" s="1" t="s">
        <v>651</v>
      </c>
      <c r="F71" s="1" t="s">
        <v>652</v>
      </c>
      <c r="G71" s="1" t="s">
        <v>641</v>
      </c>
    </row>
    <row r="72" spans="1:7" ht="15" customHeight="1" x14ac:dyDescent="0.15">
      <c r="A72" s="1">
        <v>1</v>
      </c>
      <c r="B72" s="18">
        <v>2</v>
      </c>
      <c r="C72" s="18"/>
      <c r="D72" s="1">
        <v>3</v>
      </c>
      <c r="E72" s="1">
        <v>4</v>
      </c>
      <c r="F72" s="1">
        <v>5</v>
      </c>
      <c r="G72" s="1">
        <v>6</v>
      </c>
    </row>
    <row r="73" spans="1:7" ht="60" customHeight="1" x14ac:dyDescent="0.15">
      <c r="A73" s="1" t="s">
        <v>485</v>
      </c>
      <c r="B73" s="31" t="s">
        <v>657</v>
      </c>
      <c r="C73" s="31"/>
      <c r="D73" s="3">
        <v>100</v>
      </c>
      <c r="E73" s="3">
        <v>30</v>
      </c>
      <c r="F73" s="3">
        <v>31</v>
      </c>
      <c r="G73" s="3">
        <v>93000</v>
      </c>
    </row>
    <row r="74" spans="1:7" ht="39.950000000000003" customHeight="1" x14ac:dyDescent="0.15">
      <c r="A74" s="1" t="s">
        <v>487</v>
      </c>
      <c r="B74" s="31" t="s">
        <v>658</v>
      </c>
      <c r="C74" s="31"/>
      <c r="D74" s="3">
        <v>15000</v>
      </c>
      <c r="E74" s="3">
        <v>30</v>
      </c>
      <c r="F74" s="3">
        <v>1</v>
      </c>
      <c r="G74" s="3">
        <v>450000</v>
      </c>
    </row>
    <row r="75" spans="1:7" ht="24.95" customHeight="1" x14ac:dyDescent="0.15">
      <c r="A75" s="30" t="s">
        <v>584</v>
      </c>
      <c r="B75" s="30"/>
      <c r="C75" s="30"/>
      <c r="D75" s="30"/>
      <c r="E75" s="30"/>
      <c r="F75" s="30"/>
      <c r="G75" s="11">
        <f>SUM(G73:G74)</f>
        <v>543000</v>
      </c>
    </row>
    <row r="76" spans="1:7" ht="24.95" customHeight="1" x14ac:dyDescent="0.15"/>
    <row r="77" spans="1:7" ht="24.95" customHeight="1" x14ac:dyDescent="0.15"/>
    <row r="78" spans="1:7" ht="24.95" customHeight="1" x14ac:dyDescent="0.15">
      <c r="A78" s="27" t="s">
        <v>659</v>
      </c>
      <c r="B78" s="27"/>
      <c r="C78" s="27"/>
      <c r="D78" s="27"/>
      <c r="E78" s="27"/>
      <c r="F78" s="27"/>
      <c r="G78" s="27"/>
    </row>
    <row r="79" spans="1:7" ht="15" customHeight="1" x14ac:dyDescent="0.15"/>
    <row r="80" spans="1:7" ht="39.950000000000003" customHeight="1" x14ac:dyDescent="0.15">
      <c r="A80" s="27" t="s">
        <v>660</v>
      </c>
      <c r="B80" s="27"/>
      <c r="C80" s="27"/>
      <c r="D80" s="27"/>
      <c r="E80" s="27"/>
      <c r="F80" s="27"/>
      <c r="G80" s="27"/>
    </row>
    <row r="81" spans="1:7" ht="24.95" customHeight="1" x14ac:dyDescent="0.15"/>
    <row r="82" spans="1:7" x14ac:dyDescent="0.15">
      <c r="A82" s="28" t="s">
        <v>473</v>
      </c>
      <c r="B82" s="28"/>
      <c r="C82" s="29" t="s">
        <v>165</v>
      </c>
      <c r="D82" s="29"/>
      <c r="E82" s="29"/>
      <c r="F82" s="29"/>
      <c r="G82" s="29"/>
    </row>
    <row r="83" spans="1:7" ht="20.100000000000001" customHeight="1" x14ac:dyDescent="0.15">
      <c r="A83" s="28" t="s">
        <v>474</v>
      </c>
      <c r="B83" s="28"/>
      <c r="C83" s="29" t="s">
        <v>475</v>
      </c>
      <c r="D83" s="29"/>
      <c r="E83" s="29"/>
      <c r="F83" s="29"/>
      <c r="G83" s="29"/>
    </row>
    <row r="84" spans="1:7" ht="15" customHeight="1" x14ac:dyDescent="0.15"/>
    <row r="85" spans="1:7" ht="24.95" customHeight="1" x14ac:dyDescent="0.15">
      <c r="A85" s="16" t="s">
        <v>661</v>
      </c>
      <c r="B85" s="16"/>
      <c r="C85" s="16"/>
      <c r="D85" s="16"/>
      <c r="E85" s="16"/>
      <c r="F85" s="16"/>
      <c r="G85" s="16"/>
    </row>
    <row r="86" spans="1:7" ht="15" customHeight="1" x14ac:dyDescent="0.15"/>
    <row r="87" spans="1:7" ht="50.1" customHeight="1" x14ac:dyDescent="0.15">
      <c r="A87" s="1" t="s">
        <v>379</v>
      </c>
      <c r="B87" s="18" t="s">
        <v>637</v>
      </c>
      <c r="C87" s="18"/>
      <c r="D87" s="1" t="s">
        <v>638</v>
      </c>
      <c r="E87" s="1" t="s">
        <v>639</v>
      </c>
      <c r="F87" s="1" t="s">
        <v>640</v>
      </c>
      <c r="G87" s="1" t="s">
        <v>641</v>
      </c>
    </row>
    <row r="88" spans="1:7" ht="15" customHeight="1" x14ac:dyDescent="0.15">
      <c r="A88" s="1">
        <v>1</v>
      </c>
      <c r="B88" s="18">
        <v>2</v>
      </c>
      <c r="C88" s="18"/>
      <c r="D88" s="1">
        <v>3</v>
      </c>
      <c r="E88" s="1">
        <v>4</v>
      </c>
      <c r="F88" s="1">
        <v>5</v>
      </c>
      <c r="G88" s="1">
        <v>6</v>
      </c>
    </row>
    <row r="89" spans="1:7" ht="24.95" customHeight="1" x14ac:dyDescent="0.15">
      <c r="A89" s="1" t="s">
        <v>63</v>
      </c>
      <c r="B89" s="18" t="s">
        <v>63</v>
      </c>
      <c r="C89" s="18"/>
      <c r="D89" s="1" t="s">
        <v>63</v>
      </c>
      <c r="E89" s="1" t="s">
        <v>63</v>
      </c>
      <c r="F89" s="1" t="s">
        <v>63</v>
      </c>
      <c r="G89" s="1" t="s">
        <v>63</v>
      </c>
    </row>
    <row r="90" spans="1:7" ht="15" customHeight="1" x14ac:dyDescent="0.15"/>
    <row r="91" spans="1:7" ht="39.950000000000003" customHeight="1" x14ac:dyDescent="0.15">
      <c r="A91" s="27" t="s">
        <v>662</v>
      </c>
      <c r="B91" s="27"/>
      <c r="C91" s="27"/>
      <c r="D91" s="27"/>
      <c r="E91" s="27"/>
      <c r="F91" s="27"/>
      <c r="G91" s="27"/>
    </row>
    <row r="92" spans="1:7" ht="24.95" customHeight="1" x14ac:dyDescent="0.15"/>
    <row r="93" spans="1:7" x14ac:dyDescent="0.15">
      <c r="A93" s="28" t="s">
        <v>473</v>
      </c>
      <c r="B93" s="28"/>
      <c r="C93" s="29" t="s">
        <v>165</v>
      </c>
      <c r="D93" s="29"/>
      <c r="E93" s="29"/>
      <c r="F93" s="29"/>
      <c r="G93" s="29"/>
    </row>
    <row r="94" spans="1:7" ht="20.100000000000001" customHeight="1" x14ac:dyDescent="0.15">
      <c r="A94" s="28" t="s">
        <v>474</v>
      </c>
      <c r="B94" s="28"/>
      <c r="C94" s="29" t="s">
        <v>586</v>
      </c>
      <c r="D94" s="29"/>
      <c r="E94" s="29"/>
      <c r="F94" s="29"/>
      <c r="G94" s="29"/>
    </row>
    <row r="95" spans="1:7" ht="15" customHeight="1" x14ac:dyDescent="0.15"/>
    <row r="96" spans="1:7" ht="24.95" customHeight="1" x14ac:dyDescent="0.15">
      <c r="A96" s="16" t="s">
        <v>663</v>
      </c>
      <c r="B96" s="16"/>
      <c r="C96" s="16"/>
      <c r="D96" s="16"/>
      <c r="E96" s="16"/>
      <c r="F96" s="16"/>
      <c r="G96" s="16"/>
    </row>
    <row r="97" spans="1:7" ht="15" customHeight="1" x14ac:dyDescent="0.15"/>
    <row r="98" spans="1:7" ht="50.1" customHeight="1" x14ac:dyDescent="0.15">
      <c r="A98" s="1" t="s">
        <v>379</v>
      </c>
      <c r="B98" s="18" t="s">
        <v>637</v>
      </c>
      <c r="C98" s="18"/>
      <c r="D98" s="1" t="s">
        <v>638</v>
      </c>
      <c r="E98" s="1" t="s">
        <v>639</v>
      </c>
      <c r="F98" s="1" t="s">
        <v>640</v>
      </c>
      <c r="G98" s="1" t="s">
        <v>641</v>
      </c>
    </row>
    <row r="99" spans="1:7" ht="15" customHeight="1" x14ac:dyDescent="0.15">
      <c r="A99" s="1">
        <v>1</v>
      </c>
      <c r="B99" s="18">
        <v>2</v>
      </c>
      <c r="C99" s="18"/>
      <c r="D99" s="1">
        <v>3</v>
      </c>
      <c r="E99" s="1">
        <v>4</v>
      </c>
      <c r="F99" s="1">
        <v>5</v>
      </c>
      <c r="G99" s="1">
        <v>6</v>
      </c>
    </row>
    <row r="100" spans="1:7" ht="24.95" customHeight="1" x14ac:dyDescent="0.15">
      <c r="A100" s="1" t="s">
        <v>63</v>
      </c>
      <c r="B100" s="18" t="s">
        <v>63</v>
      </c>
      <c r="C100" s="18"/>
      <c r="D100" s="1" t="s">
        <v>63</v>
      </c>
      <c r="E100" s="1" t="s">
        <v>63</v>
      </c>
      <c r="F100" s="1" t="s">
        <v>63</v>
      </c>
      <c r="G100" s="1" t="s">
        <v>63</v>
      </c>
    </row>
    <row r="101" spans="1:7" ht="15" customHeight="1" x14ac:dyDescent="0.15"/>
    <row r="102" spans="1:7" ht="39.950000000000003" customHeight="1" x14ac:dyDescent="0.15">
      <c r="A102" s="27" t="s">
        <v>664</v>
      </c>
      <c r="B102" s="27"/>
      <c r="C102" s="27"/>
      <c r="D102" s="27"/>
      <c r="E102" s="27"/>
      <c r="F102" s="27"/>
      <c r="G102" s="27"/>
    </row>
    <row r="103" spans="1:7" ht="24.95" customHeight="1" x14ac:dyDescent="0.15"/>
    <row r="104" spans="1:7" x14ac:dyDescent="0.15">
      <c r="A104" s="28" t="s">
        <v>473</v>
      </c>
      <c r="B104" s="28"/>
      <c r="C104" s="29" t="s">
        <v>165</v>
      </c>
      <c r="D104" s="29"/>
      <c r="E104" s="29"/>
      <c r="F104" s="29"/>
      <c r="G104" s="29"/>
    </row>
    <row r="105" spans="1:7" ht="20.100000000000001" customHeight="1" x14ac:dyDescent="0.15">
      <c r="A105" s="28" t="s">
        <v>474</v>
      </c>
      <c r="B105" s="28"/>
      <c r="C105" s="29" t="s">
        <v>589</v>
      </c>
      <c r="D105" s="29"/>
      <c r="E105" s="29"/>
      <c r="F105" s="29"/>
      <c r="G105" s="29"/>
    </row>
    <row r="106" spans="1:7" ht="15" customHeight="1" x14ac:dyDescent="0.15"/>
    <row r="107" spans="1:7" ht="24.95" customHeight="1" x14ac:dyDescent="0.15">
      <c r="A107" s="16" t="s">
        <v>665</v>
      </c>
      <c r="B107" s="16"/>
      <c r="C107" s="16"/>
      <c r="D107" s="16"/>
      <c r="E107" s="16"/>
      <c r="F107" s="16"/>
      <c r="G107" s="16"/>
    </row>
    <row r="108" spans="1:7" ht="15" customHeight="1" x14ac:dyDescent="0.15"/>
    <row r="109" spans="1:7" ht="50.1" customHeight="1" x14ac:dyDescent="0.15">
      <c r="A109" s="1" t="s">
        <v>379</v>
      </c>
      <c r="B109" s="18" t="s">
        <v>637</v>
      </c>
      <c r="C109" s="18"/>
      <c r="D109" s="1" t="s">
        <v>638</v>
      </c>
      <c r="E109" s="1" t="s">
        <v>639</v>
      </c>
      <c r="F109" s="1" t="s">
        <v>640</v>
      </c>
      <c r="G109" s="1" t="s">
        <v>641</v>
      </c>
    </row>
    <row r="110" spans="1:7" ht="15" customHeight="1" x14ac:dyDescent="0.15">
      <c r="A110" s="1">
        <v>1</v>
      </c>
      <c r="B110" s="18">
        <v>2</v>
      </c>
      <c r="C110" s="18"/>
      <c r="D110" s="1">
        <v>3</v>
      </c>
      <c r="E110" s="1">
        <v>4</v>
      </c>
      <c r="F110" s="1">
        <v>5</v>
      </c>
      <c r="G110" s="1">
        <v>6</v>
      </c>
    </row>
    <row r="111" spans="1:7" ht="24.95" customHeight="1" x14ac:dyDescent="0.15">
      <c r="A111" s="1" t="s">
        <v>63</v>
      </c>
      <c r="B111" s="18" t="s">
        <v>63</v>
      </c>
      <c r="C111" s="18"/>
      <c r="D111" s="1" t="s">
        <v>63</v>
      </c>
      <c r="E111" s="1" t="s">
        <v>63</v>
      </c>
      <c r="F111" s="1" t="s">
        <v>63</v>
      </c>
      <c r="G111" s="1" t="s">
        <v>63</v>
      </c>
    </row>
    <row r="112" spans="1:7" ht="24.95" customHeight="1" x14ac:dyDescent="0.15"/>
    <row r="113" spans="1:7" ht="24.95" customHeight="1" x14ac:dyDescent="0.15">
      <c r="A113" s="27" t="s">
        <v>666</v>
      </c>
      <c r="B113" s="27"/>
      <c r="C113" s="27"/>
      <c r="D113" s="27"/>
      <c r="E113" s="27"/>
      <c r="F113" s="27"/>
      <c r="G113" s="27"/>
    </row>
    <row r="114" spans="1:7" ht="15" customHeight="1" x14ac:dyDescent="0.15"/>
    <row r="115" spans="1:7" ht="39.950000000000003" customHeight="1" x14ac:dyDescent="0.15">
      <c r="A115" s="27" t="s">
        <v>667</v>
      </c>
      <c r="B115" s="27"/>
      <c r="C115" s="27"/>
      <c r="D115" s="27"/>
      <c r="E115" s="27"/>
      <c r="F115" s="27"/>
      <c r="G115" s="27"/>
    </row>
    <row r="116" spans="1:7" ht="24.95" customHeight="1" x14ac:dyDescent="0.15"/>
    <row r="117" spans="1:7" x14ac:dyDescent="0.15">
      <c r="A117" s="28" t="s">
        <v>473</v>
      </c>
      <c r="B117" s="28"/>
      <c r="C117" s="29" t="s">
        <v>165</v>
      </c>
      <c r="D117" s="29"/>
      <c r="E117" s="29"/>
      <c r="F117" s="29"/>
      <c r="G117" s="29"/>
    </row>
    <row r="118" spans="1:7" ht="20.100000000000001" customHeight="1" x14ac:dyDescent="0.15">
      <c r="A118" s="28" t="s">
        <v>474</v>
      </c>
      <c r="B118" s="28"/>
      <c r="C118" s="29" t="s">
        <v>475</v>
      </c>
      <c r="D118" s="29"/>
      <c r="E118" s="29"/>
      <c r="F118" s="29"/>
      <c r="G118" s="29"/>
    </row>
    <row r="119" spans="1:7" ht="15" customHeight="1" x14ac:dyDescent="0.15"/>
    <row r="120" spans="1:7" ht="24.95" customHeight="1" x14ac:dyDescent="0.15">
      <c r="A120" s="16" t="s">
        <v>668</v>
      </c>
      <c r="B120" s="16"/>
      <c r="C120" s="16"/>
      <c r="D120" s="16"/>
      <c r="E120" s="16"/>
      <c r="F120" s="16"/>
      <c r="G120" s="16"/>
    </row>
    <row r="121" spans="1:7" ht="15" customHeight="1" x14ac:dyDescent="0.15"/>
    <row r="122" spans="1:7" ht="50.1" customHeight="1" x14ac:dyDescent="0.15">
      <c r="A122" s="1" t="s">
        <v>379</v>
      </c>
      <c r="B122" s="18" t="s">
        <v>637</v>
      </c>
      <c r="C122" s="18"/>
      <c r="D122" s="1" t="s">
        <v>638</v>
      </c>
      <c r="E122" s="1" t="s">
        <v>639</v>
      </c>
      <c r="F122" s="1" t="s">
        <v>640</v>
      </c>
      <c r="G122" s="1" t="s">
        <v>641</v>
      </c>
    </row>
    <row r="123" spans="1:7" ht="15" customHeight="1" x14ac:dyDescent="0.15">
      <c r="A123" s="1">
        <v>1</v>
      </c>
      <c r="B123" s="18">
        <v>2</v>
      </c>
      <c r="C123" s="18"/>
      <c r="D123" s="1">
        <v>3</v>
      </c>
      <c r="E123" s="1">
        <v>4</v>
      </c>
      <c r="F123" s="1">
        <v>5</v>
      </c>
      <c r="G123" s="1">
        <v>6</v>
      </c>
    </row>
    <row r="124" spans="1:7" ht="24.95" customHeight="1" x14ac:dyDescent="0.15">
      <c r="A124" s="1" t="s">
        <v>63</v>
      </c>
      <c r="B124" s="18" t="s">
        <v>63</v>
      </c>
      <c r="C124" s="18"/>
      <c r="D124" s="1" t="s">
        <v>63</v>
      </c>
      <c r="E124" s="1" t="s">
        <v>63</v>
      </c>
      <c r="F124" s="1" t="s">
        <v>63</v>
      </c>
      <c r="G124" s="1" t="s">
        <v>63</v>
      </c>
    </row>
    <row r="125" spans="1:7" ht="15" customHeight="1" x14ac:dyDescent="0.15"/>
    <row r="126" spans="1:7" ht="39.950000000000003" customHeight="1" x14ac:dyDescent="0.15">
      <c r="A126" s="27" t="s">
        <v>669</v>
      </c>
      <c r="B126" s="27"/>
      <c r="C126" s="27"/>
      <c r="D126" s="27"/>
      <c r="E126" s="27"/>
      <c r="F126" s="27"/>
      <c r="G126" s="27"/>
    </row>
    <row r="127" spans="1:7" ht="24.95" customHeight="1" x14ac:dyDescent="0.15"/>
    <row r="128" spans="1:7" x14ac:dyDescent="0.15">
      <c r="A128" s="28" t="s">
        <v>473</v>
      </c>
      <c r="B128" s="28"/>
      <c r="C128" s="29" t="s">
        <v>165</v>
      </c>
      <c r="D128" s="29"/>
      <c r="E128" s="29"/>
      <c r="F128" s="29"/>
      <c r="G128" s="29"/>
    </row>
    <row r="129" spans="1:7" ht="20.100000000000001" customHeight="1" x14ac:dyDescent="0.15">
      <c r="A129" s="28" t="s">
        <v>474</v>
      </c>
      <c r="B129" s="28"/>
      <c r="C129" s="29" t="s">
        <v>586</v>
      </c>
      <c r="D129" s="29"/>
      <c r="E129" s="29"/>
      <c r="F129" s="29"/>
      <c r="G129" s="29"/>
    </row>
    <row r="130" spans="1:7" ht="15" customHeight="1" x14ac:dyDescent="0.15"/>
    <row r="131" spans="1:7" ht="24.95" customHeight="1" x14ac:dyDescent="0.15">
      <c r="A131" s="16" t="s">
        <v>670</v>
      </c>
      <c r="B131" s="16"/>
      <c r="C131" s="16"/>
      <c r="D131" s="16"/>
      <c r="E131" s="16"/>
      <c r="F131" s="16"/>
      <c r="G131" s="16"/>
    </row>
    <row r="132" spans="1:7" ht="15" customHeight="1" x14ac:dyDescent="0.15"/>
    <row r="133" spans="1:7" ht="50.1" customHeight="1" x14ac:dyDescent="0.15">
      <c r="A133" s="1" t="s">
        <v>379</v>
      </c>
      <c r="B133" s="18" t="s">
        <v>637</v>
      </c>
      <c r="C133" s="18"/>
      <c r="D133" s="1" t="s">
        <v>638</v>
      </c>
      <c r="E133" s="1" t="s">
        <v>639</v>
      </c>
      <c r="F133" s="1" t="s">
        <v>640</v>
      </c>
      <c r="G133" s="1" t="s">
        <v>641</v>
      </c>
    </row>
    <row r="134" spans="1:7" ht="15" customHeight="1" x14ac:dyDescent="0.15">
      <c r="A134" s="1">
        <v>1</v>
      </c>
      <c r="B134" s="18">
        <v>2</v>
      </c>
      <c r="C134" s="18"/>
      <c r="D134" s="1">
        <v>3</v>
      </c>
      <c r="E134" s="1">
        <v>4</v>
      </c>
      <c r="F134" s="1">
        <v>5</v>
      </c>
      <c r="G134" s="1">
        <v>6</v>
      </c>
    </row>
    <row r="135" spans="1:7" ht="24.95" customHeight="1" x14ac:dyDescent="0.15">
      <c r="A135" s="1" t="s">
        <v>63</v>
      </c>
      <c r="B135" s="18" t="s">
        <v>63</v>
      </c>
      <c r="C135" s="18"/>
      <c r="D135" s="1" t="s">
        <v>63</v>
      </c>
      <c r="E135" s="1" t="s">
        <v>63</v>
      </c>
      <c r="F135" s="1" t="s">
        <v>63</v>
      </c>
      <c r="G135" s="1" t="s">
        <v>63</v>
      </c>
    </row>
    <row r="136" spans="1:7" ht="15" customHeight="1" x14ac:dyDescent="0.15"/>
    <row r="137" spans="1:7" ht="39.950000000000003" customHeight="1" x14ac:dyDescent="0.15">
      <c r="A137" s="27" t="s">
        <v>671</v>
      </c>
      <c r="B137" s="27"/>
      <c r="C137" s="27"/>
      <c r="D137" s="27"/>
      <c r="E137" s="27"/>
      <c r="F137" s="27"/>
      <c r="G137" s="27"/>
    </row>
    <row r="138" spans="1:7" ht="24.95" customHeight="1" x14ac:dyDescent="0.15"/>
    <row r="139" spans="1:7" x14ac:dyDescent="0.15">
      <c r="A139" s="28" t="s">
        <v>473</v>
      </c>
      <c r="B139" s="28"/>
      <c r="C139" s="29" t="s">
        <v>165</v>
      </c>
      <c r="D139" s="29"/>
      <c r="E139" s="29"/>
      <c r="F139" s="29"/>
      <c r="G139" s="29"/>
    </row>
    <row r="140" spans="1:7" ht="20.100000000000001" customHeight="1" x14ac:dyDescent="0.15">
      <c r="A140" s="28" t="s">
        <v>474</v>
      </c>
      <c r="B140" s="28"/>
      <c r="C140" s="29" t="s">
        <v>589</v>
      </c>
      <c r="D140" s="29"/>
      <c r="E140" s="29"/>
      <c r="F140" s="29"/>
      <c r="G140" s="29"/>
    </row>
    <row r="141" spans="1:7" ht="15" customHeight="1" x14ac:dyDescent="0.15"/>
    <row r="142" spans="1:7" ht="24.95" customHeight="1" x14ac:dyDescent="0.15">
      <c r="A142" s="16" t="s">
        <v>672</v>
      </c>
      <c r="B142" s="16"/>
      <c r="C142" s="16"/>
      <c r="D142" s="16"/>
      <c r="E142" s="16"/>
      <c r="F142" s="16"/>
      <c r="G142" s="16"/>
    </row>
    <row r="143" spans="1:7" ht="15" customHeight="1" x14ac:dyDescent="0.15"/>
    <row r="144" spans="1:7" ht="50.1" customHeight="1" x14ac:dyDescent="0.15">
      <c r="A144" s="1" t="s">
        <v>379</v>
      </c>
      <c r="B144" s="18" t="s">
        <v>637</v>
      </c>
      <c r="C144" s="18"/>
      <c r="D144" s="1" t="s">
        <v>638</v>
      </c>
      <c r="E144" s="1" t="s">
        <v>639</v>
      </c>
      <c r="F144" s="1" t="s">
        <v>640</v>
      </c>
      <c r="G144" s="1" t="s">
        <v>641</v>
      </c>
    </row>
    <row r="145" spans="1:7" ht="15" customHeight="1" x14ac:dyDescent="0.15">
      <c r="A145" s="1">
        <v>1</v>
      </c>
      <c r="B145" s="18">
        <v>2</v>
      </c>
      <c r="C145" s="18"/>
      <c r="D145" s="1">
        <v>3</v>
      </c>
      <c r="E145" s="1">
        <v>4</v>
      </c>
      <c r="F145" s="1">
        <v>5</v>
      </c>
      <c r="G145" s="1">
        <v>6</v>
      </c>
    </row>
    <row r="146" spans="1:7" ht="24.95" customHeight="1" x14ac:dyDescent="0.15">
      <c r="A146" s="1" t="s">
        <v>63</v>
      </c>
      <c r="B146" s="18" t="s">
        <v>63</v>
      </c>
      <c r="C146" s="18"/>
      <c r="D146" s="1" t="s">
        <v>63</v>
      </c>
      <c r="E146" s="1" t="s">
        <v>63</v>
      </c>
      <c r="F146" s="1" t="s">
        <v>63</v>
      </c>
      <c r="G146" s="1" t="s">
        <v>63</v>
      </c>
    </row>
    <row r="147" spans="1:7" ht="24.95" customHeight="1" x14ac:dyDescent="0.15"/>
    <row r="148" spans="1:7" ht="24.95" customHeight="1" x14ac:dyDescent="0.15">
      <c r="A148" s="27" t="s">
        <v>673</v>
      </c>
      <c r="B148" s="27"/>
      <c r="C148" s="27"/>
      <c r="D148" s="27"/>
      <c r="E148" s="27"/>
      <c r="F148" s="27"/>
      <c r="G148" s="27"/>
    </row>
    <row r="149" spans="1:7" ht="15" customHeight="1" x14ac:dyDescent="0.15"/>
    <row r="150" spans="1:7" ht="39.950000000000003" customHeight="1" x14ac:dyDescent="0.15">
      <c r="A150" s="27" t="s">
        <v>674</v>
      </c>
      <c r="B150" s="27"/>
      <c r="C150" s="27"/>
      <c r="D150" s="27"/>
      <c r="E150" s="27"/>
      <c r="F150" s="27"/>
      <c r="G150" s="27"/>
    </row>
    <row r="151" spans="1:7" ht="24.95" customHeight="1" x14ac:dyDescent="0.15"/>
    <row r="152" spans="1:7" x14ac:dyDescent="0.15">
      <c r="A152" s="28" t="s">
        <v>473</v>
      </c>
      <c r="B152" s="28"/>
      <c r="C152" s="29" t="s">
        <v>182</v>
      </c>
      <c r="D152" s="29"/>
      <c r="E152" s="29"/>
      <c r="F152" s="29"/>
      <c r="G152" s="29"/>
    </row>
    <row r="153" spans="1:7" ht="20.100000000000001" customHeight="1" x14ac:dyDescent="0.15">
      <c r="A153" s="28" t="s">
        <v>474</v>
      </c>
      <c r="B153" s="28"/>
      <c r="C153" s="29" t="s">
        <v>475</v>
      </c>
      <c r="D153" s="29"/>
      <c r="E153" s="29"/>
      <c r="F153" s="29"/>
      <c r="G153" s="29"/>
    </row>
    <row r="154" spans="1:7" ht="15" customHeight="1" x14ac:dyDescent="0.15"/>
    <row r="155" spans="1:7" ht="24.95" customHeight="1" x14ac:dyDescent="0.15">
      <c r="A155" s="16" t="s">
        <v>675</v>
      </c>
      <c r="B155" s="16"/>
      <c r="C155" s="16"/>
      <c r="D155" s="16"/>
      <c r="E155" s="16"/>
      <c r="F155" s="16"/>
      <c r="G155" s="16"/>
    </row>
    <row r="156" spans="1:7" ht="15" customHeight="1" x14ac:dyDescent="0.15"/>
    <row r="157" spans="1:7" ht="50.1" customHeight="1" x14ac:dyDescent="0.15">
      <c r="A157" s="1" t="s">
        <v>379</v>
      </c>
      <c r="B157" s="18" t="s">
        <v>637</v>
      </c>
      <c r="C157" s="18"/>
      <c r="D157" s="1" t="s">
        <v>638</v>
      </c>
      <c r="E157" s="1" t="s">
        <v>639</v>
      </c>
      <c r="F157" s="1" t="s">
        <v>640</v>
      </c>
      <c r="G157" s="1" t="s">
        <v>641</v>
      </c>
    </row>
    <row r="158" spans="1:7" ht="15" customHeight="1" x14ac:dyDescent="0.15">
      <c r="A158" s="1">
        <v>1</v>
      </c>
      <c r="B158" s="18">
        <v>2</v>
      </c>
      <c r="C158" s="18"/>
      <c r="D158" s="1">
        <v>3</v>
      </c>
      <c r="E158" s="1">
        <v>4</v>
      </c>
      <c r="F158" s="1">
        <v>5</v>
      </c>
      <c r="G158" s="1">
        <v>6</v>
      </c>
    </row>
    <row r="159" spans="1:7" ht="24.95" customHeight="1" x14ac:dyDescent="0.15">
      <c r="A159" s="1" t="s">
        <v>63</v>
      </c>
      <c r="B159" s="18" t="s">
        <v>63</v>
      </c>
      <c r="C159" s="18"/>
      <c r="D159" s="1" t="s">
        <v>63</v>
      </c>
      <c r="E159" s="1" t="s">
        <v>63</v>
      </c>
      <c r="F159" s="1" t="s">
        <v>63</v>
      </c>
      <c r="G159" s="1" t="s">
        <v>63</v>
      </c>
    </row>
    <row r="160" spans="1:7" ht="15" customHeight="1" x14ac:dyDescent="0.15"/>
    <row r="161" spans="1:7" ht="39.950000000000003" customHeight="1" x14ac:dyDescent="0.15">
      <c r="A161" s="27" t="s">
        <v>676</v>
      </c>
      <c r="B161" s="27"/>
      <c r="C161" s="27"/>
      <c r="D161" s="27"/>
      <c r="E161" s="27"/>
      <c r="F161" s="27"/>
      <c r="G161" s="27"/>
    </row>
    <row r="162" spans="1:7" ht="24.95" customHeight="1" x14ac:dyDescent="0.15"/>
    <row r="163" spans="1:7" x14ac:dyDescent="0.15">
      <c r="A163" s="28" t="s">
        <v>473</v>
      </c>
      <c r="B163" s="28"/>
      <c r="C163" s="29" t="s">
        <v>182</v>
      </c>
      <c r="D163" s="29"/>
      <c r="E163" s="29"/>
      <c r="F163" s="29"/>
      <c r="G163" s="29"/>
    </row>
    <row r="164" spans="1:7" ht="20.100000000000001" customHeight="1" x14ac:dyDescent="0.15">
      <c r="A164" s="28" t="s">
        <v>474</v>
      </c>
      <c r="B164" s="28"/>
      <c r="C164" s="29" t="s">
        <v>586</v>
      </c>
      <c r="D164" s="29"/>
      <c r="E164" s="29"/>
      <c r="F164" s="29"/>
      <c r="G164" s="29"/>
    </row>
    <row r="165" spans="1:7" ht="15" customHeight="1" x14ac:dyDescent="0.15"/>
    <row r="166" spans="1:7" ht="24.95" customHeight="1" x14ac:dyDescent="0.15">
      <c r="A166" s="16" t="s">
        <v>677</v>
      </c>
      <c r="B166" s="16"/>
      <c r="C166" s="16"/>
      <c r="D166" s="16"/>
      <c r="E166" s="16"/>
      <c r="F166" s="16"/>
      <c r="G166" s="16"/>
    </row>
    <row r="167" spans="1:7" ht="15" customHeight="1" x14ac:dyDescent="0.15"/>
    <row r="168" spans="1:7" ht="50.1" customHeight="1" x14ac:dyDescent="0.15">
      <c r="A168" s="1" t="s">
        <v>379</v>
      </c>
      <c r="B168" s="18" t="s">
        <v>637</v>
      </c>
      <c r="C168" s="18"/>
      <c r="D168" s="1" t="s">
        <v>638</v>
      </c>
      <c r="E168" s="1" t="s">
        <v>639</v>
      </c>
      <c r="F168" s="1" t="s">
        <v>640</v>
      </c>
      <c r="G168" s="1" t="s">
        <v>641</v>
      </c>
    </row>
    <row r="169" spans="1:7" ht="15" customHeight="1" x14ac:dyDescent="0.15">
      <c r="A169" s="1">
        <v>1</v>
      </c>
      <c r="B169" s="18">
        <v>2</v>
      </c>
      <c r="C169" s="18"/>
      <c r="D169" s="1">
        <v>3</v>
      </c>
      <c r="E169" s="1">
        <v>4</v>
      </c>
      <c r="F169" s="1">
        <v>5</v>
      </c>
      <c r="G169" s="1">
        <v>6</v>
      </c>
    </row>
    <row r="170" spans="1:7" ht="24.95" customHeight="1" x14ac:dyDescent="0.15">
      <c r="A170" s="1" t="s">
        <v>63</v>
      </c>
      <c r="B170" s="18" t="s">
        <v>63</v>
      </c>
      <c r="C170" s="18"/>
      <c r="D170" s="1" t="s">
        <v>63</v>
      </c>
      <c r="E170" s="1" t="s">
        <v>63</v>
      </c>
      <c r="F170" s="1" t="s">
        <v>63</v>
      </c>
      <c r="G170" s="1" t="s">
        <v>63</v>
      </c>
    </row>
    <row r="171" spans="1:7" ht="15" customHeight="1" x14ac:dyDescent="0.15"/>
    <row r="172" spans="1:7" ht="39.950000000000003" customHeight="1" x14ac:dyDescent="0.15">
      <c r="A172" s="27" t="s">
        <v>678</v>
      </c>
      <c r="B172" s="27"/>
      <c r="C172" s="27"/>
      <c r="D172" s="27"/>
      <c r="E172" s="27"/>
      <c r="F172" s="27"/>
      <c r="G172" s="27"/>
    </row>
    <row r="173" spans="1:7" ht="24.95" customHeight="1" x14ac:dyDescent="0.15"/>
    <row r="174" spans="1:7" x14ac:dyDescent="0.15">
      <c r="A174" s="28" t="s">
        <v>473</v>
      </c>
      <c r="B174" s="28"/>
      <c r="C174" s="29" t="s">
        <v>182</v>
      </c>
      <c r="D174" s="29"/>
      <c r="E174" s="29"/>
      <c r="F174" s="29"/>
      <c r="G174" s="29"/>
    </row>
    <row r="175" spans="1:7" ht="20.100000000000001" customHeight="1" x14ac:dyDescent="0.15">
      <c r="A175" s="28" t="s">
        <v>474</v>
      </c>
      <c r="B175" s="28"/>
      <c r="C175" s="29" t="s">
        <v>589</v>
      </c>
      <c r="D175" s="29"/>
      <c r="E175" s="29"/>
      <c r="F175" s="29"/>
      <c r="G175" s="29"/>
    </row>
    <row r="176" spans="1:7" ht="15" customHeight="1" x14ac:dyDescent="0.15"/>
    <row r="177" spans="1:7" ht="24.95" customHeight="1" x14ac:dyDescent="0.15">
      <c r="A177" s="16" t="s">
        <v>679</v>
      </c>
      <c r="B177" s="16"/>
      <c r="C177" s="16"/>
      <c r="D177" s="16"/>
      <c r="E177" s="16"/>
      <c r="F177" s="16"/>
      <c r="G177" s="16"/>
    </row>
    <row r="178" spans="1:7" ht="15" customHeight="1" x14ac:dyDescent="0.15"/>
    <row r="179" spans="1:7" ht="50.1" customHeight="1" x14ac:dyDescent="0.15">
      <c r="A179" s="1" t="s">
        <v>379</v>
      </c>
      <c r="B179" s="18" t="s">
        <v>637</v>
      </c>
      <c r="C179" s="18"/>
      <c r="D179" s="1" t="s">
        <v>638</v>
      </c>
      <c r="E179" s="1" t="s">
        <v>639</v>
      </c>
      <c r="F179" s="1" t="s">
        <v>640</v>
      </c>
      <c r="G179" s="1" t="s">
        <v>641</v>
      </c>
    </row>
    <row r="180" spans="1:7" ht="15" customHeight="1" x14ac:dyDescent="0.15">
      <c r="A180" s="1">
        <v>1</v>
      </c>
      <c r="B180" s="18">
        <v>2</v>
      </c>
      <c r="C180" s="18"/>
      <c r="D180" s="1">
        <v>3</v>
      </c>
      <c r="E180" s="1">
        <v>4</v>
      </c>
      <c r="F180" s="1">
        <v>5</v>
      </c>
      <c r="G180" s="1">
        <v>6</v>
      </c>
    </row>
    <row r="181" spans="1:7" ht="24.95" customHeight="1" x14ac:dyDescent="0.15">
      <c r="A181" s="1" t="s">
        <v>63</v>
      </c>
      <c r="B181" s="18" t="s">
        <v>63</v>
      </c>
      <c r="C181" s="18"/>
      <c r="D181" s="1" t="s">
        <v>63</v>
      </c>
      <c r="E181" s="1" t="s">
        <v>63</v>
      </c>
      <c r="F181" s="1" t="s">
        <v>63</v>
      </c>
      <c r="G181" s="1" t="s">
        <v>63</v>
      </c>
    </row>
    <row r="182" spans="1:7" ht="24.95" customHeight="1" x14ac:dyDescent="0.15"/>
    <row r="183" spans="1:7" ht="24.95" customHeight="1" x14ac:dyDescent="0.15">
      <c r="A183" s="27" t="s">
        <v>680</v>
      </c>
      <c r="B183" s="27"/>
      <c r="C183" s="27"/>
      <c r="D183" s="27"/>
      <c r="E183" s="27"/>
      <c r="F183" s="27"/>
      <c r="G183" s="27"/>
    </row>
    <row r="184" spans="1:7" ht="15" customHeight="1" x14ac:dyDescent="0.15"/>
    <row r="185" spans="1:7" ht="39.950000000000003" customHeight="1" x14ac:dyDescent="0.15">
      <c r="A185" s="27" t="s">
        <v>681</v>
      </c>
      <c r="B185" s="27"/>
      <c r="C185" s="27"/>
      <c r="D185" s="27"/>
      <c r="E185" s="27"/>
      <c r="F185" s="27"/>
      <c r="G185" s="27"/>
    </row>
    <row r="186" spans="1:7" ht="24.95" customHeight="1" x14ac:dyDescent="0.15"/>
    <row r="187" spans="1:7" ht="20.100000000000001" customHeight="1" x14ac:dyDescent="0.15">
      <c r="A187" s="28" t="s">
        <v>473</v>
      </c>
      <c r="B187" s="28"/>
      <c r="C187" s="29" t="s">
        <v>182</v>
      </c>
      <c r="D187" s="29"/>
      <c r="E187" s="29"/>
      <c r="F187" s="29"/>
      <c r="G187" s="29"/>
    </row>
    <row r="188" spans="1:7" ht="20.100000000000001" customHeight="1" x14ac:dyDescent="0.15">
      <c r="A188" s="28" t="s">
        <v>474</v>
      </c>
      <c r="B188" s="28"/>
      <c r="C188" s="29" t="s">
        <v>475</v>
      </c>
      <c r="D188" s="29"/>
      <c r="E188" s="29"/>
      <c r="F188" s="29"/>
      <c r="G188" s="29"/>
    </row>
    <row r="189" spans="1:7" ht="15" customHeight="1" x14ac:dyDescent="0.15"/>
    <row r="190" spans="1:7" ht="24.95" customHeight="1" x14ac:dyDescent="0.15">
      <c r="A190" s="16" t="s">
        <v>682</v>
      </c>
      <c r="B190" s="16"/>
      <c r="C190" s="16"/>
      <c r="D190" s="16"/>
      <c r="E190" s="16"/>
      <c r="F190" s="16"/>
      <c r="G190" s="16"/>
    </row>
    <row r="191" spans="1:7" ht="15" customHeight="1" x14ac:dyDescent="0.15"/>
    <row r="192" spans="1:7" ht="50.1" customHeight="1" x14ac:dyDescent="0.15">
      <c r="A192" s="1" t="s">
        <v>379</v>
      </c>
      <c r="B192" s="18" t="s">
        <v>637</v>
      </c>
      <c r="C192" s="18"/>
      <c r="D192" s="1" t="s">
        <v>638</v>
      </c>
      <c r="E192" s="1" t="s">
        <v>639</v>
      </c>
      <c r="F192" s="1" t="s">
        <v>640</v>
      </c>
      <c r="G192" s="1" t="s">
        <v>641</v>
      </c>
    </row>
    <row r="193" spans="1:7" ht="15" customHeight="1" x14ac:dyDescent="0.15">
      <c r="A193" s="1">
        <v>1</v>
      </c>
      <c r="B193" s="18">
        <v>2</v>
      </c>
      <c r="C193" s="18"/>
      <c r="D193" s="1">
        <v>3</v>
      </c>
      <c r="E193" s="1">
        <v>4</v>
      </c>
      <c r="F193" s="1">
        <v>5</v>
      </c>
      <c r="G193" s="1">
        <v>6</v>
      </c>
    </row>
    <row r="194" spans="1:7" ht="24.95" customHeight="1" x14ac:dyDescent="0.15">
      <c r="A194" s="1" t="s">
        <v>63</v>
      </c>
      <c r="B194" s="18" t="s">
        <v>63</v>
      </c>
      <c r="C194" s="18"/>
      <c r="D194" s="1" t="s">
        <v>63</v>
      </c>
      <c r="E194" s="1" t="s">
        <v>63</v>
      </c>
      <c r="F194" s="1" t="s">
        <v>63</v>
      </c>
      <c r="G194" s="1" t="s">
        <v>63</v>
      </c>
    </row>
    <row r="195" spans="1:7" ht="15" customHeight="1" x14ac:dyDescent="0.15"/>
    <row r="196" spans="1:7" ht="39.950000000000003" customHeight="1" x14ac:dyDescent="0.15">
      <c r="A196" s="27" t="s">
        <v>683</v>
      </c>
      <c r="B196" s="27"/>
      <c r="C196" s="27"/>
      <c r="D196" s="27"/>
      <c r="E196" s="27"/>
      <c r="F196" s="27"/>
      <c r="G196" s="27"/>
    </row>
    <row r="197" spans="1:7" ht="24.95" customHeight="1" x14ac:dyDescent="0.15"/>
    <row r="198" spans="1:7" ht="20.100000000000001" customHeight="1" x14ac:dyDescent="0.15">
      <c r="A198" s="28" t="s">
        <v>473</v>
      </c>
      <c r="B198" s="28"/>
      <c r="C198" s="29" t="s">
        <v>182</v>
      </c>
      <c r="D198" s="29"/>
      <c r="E198" s="29"/>
      <c r="F198" s="29"/>
      <c r="G198" s="29"/>
    </row>
    <row r="199" spans="1:7" ht="20.100000000000001" customHeight="1" x14ac:dyDescent="0.15">
      <c r="A199" s="28" t="s">
        <v>474</v>
      </c>
      <c r="B199" s="28"/>
      <c r="C199" s="29" t="s">
        <v>586</v>
      </c>
      <c r="D199" s="29"/>
      <c r="E199" s="29"/>
      <c r="F199" s="29"/>
      <c r="G199" s="29"/>
    </row>
    <row r="200" spans="1:7" ht="15" customHeight="1" x14ac:dyDescent="0.15"/>
    <row r="201" spans="1:7" ht="24.95" customHeight="1" x14ac:dyDescent="0.15">
      <c r="A201" s="16" t="s">
        <v>684</v>
      </c>
      <c r="B201" s="16"/>
      <c r="C201" s="16"/>
      <c r="D201" s="16"/>
      <c r="E201" s="16"/>
      <c r="F201" s="16"/>
      <c r="G201" s="16"/>
    </row>
    <row r="202" spans="1:7" ht="15" customHeight="1" x14ac:dyDescent="0.15"/>
    <row r="203" spans="1:7" ht="50.1" customHeight="1" x14ac:dyDescent="0.15">
      <c r="A203" s="1" t="s">
        <v>379</v>
      </c>
      <c r="B203" s="18" t="s">
        <v>637</v>
      </c>
      <c r="C203" s="18"/>
      <c r="D203" s="1" t="s">
        <v>638</v>
      </c>
      <c r="E203" s="1" t="s">
        <v>639</v>
      </c>
      <c r="F203" s="1" t="s">
        <v>640</v>
      </c>
      <c r="G203" s="1" t="s">
        <v>641</v>
      </c>
    </row>
    <row r="204" spans="1:7" ht="15" customHeight="1" x14ac:dyDescent="0.15">
      <c r="A204" s="1">
        <v>1</v>
      </c>
      <c r="B204" s="18">
        <v>2</v>
      </c>
      <c r="C204" s="18"/>
      <c r="D204" s="1">
        <v>3</v>
      </c>
      <c r="E204" s="1">
        <v>4</v>
      </c>
      <c r="F204" s="1">
        <v>5</v>
      </c>
      <c r="G204" s="1">
        <v>6</v>
      </c>
    </row>
    <row r="205" spans="1:7" ht="24.95" customHeight="1" x14ac:dyDescent="0.15">
      <c r="A205" s="1" t="s">
        <v>63</v>
      </c>
      <c r="B205" s="18" t="s">
        <v>63</v>
      </c>
      <c r="C205" s="18"/>
      <c r="D205" s="1" t="s">
        <v>63</v>
      </c>
      <c r="E205" s="1" t="s">
        <v>63</v>
      </c>
      <c r="F205" s="1" t="s">
        <v>63</v>
      </c>
      <c r="G205" s="1" t="s">
        <v>63</v>
      </c>
    </row>
    <row r="206" spans="1:7" ht="15" customHeight="1" x14ac:dyDescent="0.15"/>
    <row r="207" spans="1:7" ht="39.950000000000003" customHeight="1" x14ac:dyDescent="0.15">
      <c r="A207" s="27" t="s">
        <v>685</v>
      </c>
      <c r="B207" s="27"/>
      <c r="C207" s="27"/>
      <c r="D207" s="27"/>
      <c r="E207" s="27"/>
      <c r="F207" s="27"/>
      <c r="G207" s="27"/>
    </row>
    <row r="208" spans="1:7" ht="24.95" customHeight="1" x14ac:dyDescent="0.15"/>
    <row r="209" spans="1:7" ht="20.100000000000001" customHeight="1" x14ac:dyDescent="0.15">
      <c r="A209" s="28" t="s">
        <v>473</v>
      </c>
      <c r="B209" s="28"/>
      <c r="C209" s="29" t="s">
        <v>182</v>
      </c>
      <c r="D209" s="29"/>
      <c r="E209" s="29"/>
      <c r="F209" s="29"/>
      <c r="G209" s="29"/>
    </row>
    <row r="210" spans="1:7" ht="20.100000000000001" customHeight="1" x14ac:dyDescent="0.15">
      <c r="A210" s="28" t="s">
        <v>474</v>
      </c>
      <c r="B210" s="28"/>
      <c r="C210" s="29" t="s">
        <v>589</v>
      </c>
      <c r="D210" s="29"/>
      <c r="E210" s="29"/>
      <c r="F210" s="29"/>
      <c r="G210" s="29"/>
    </row>
    <row r="211" spans="1:7" ht="15" customHeight="1" x14ac:dyDescent="0.15"/>
    <row r="212" spans="1:7" ht="24.95" customHeight="1" x14ac:dyDescent="0.15">
      <c r="A212" s="16" t="s">
        <v>686</v>
      </c>
      <c r="B212" s="16"/>
      <c r="C212" s="16"/>
      <c r="D212" s="16"/>
      <c r="E212" s="16"/>
      <c r="F212" s="16"/>
      <c r="G212" s="16"/>
    </row>
    <row r="213" spans="1:7" ht="15" customHeight="1" x14ac:dyDescent="0.15"/>
    <row r="214" spans="1:7" ht="50.1" customHeight="1" x14ac:dyDescent="0.15">
      <c r="A214" s="1" t="s">
        <v>379</v>
      </c>
      <c r="B214" s="18" t="s">
        <v>637</v>
      </c>
      <c r="C214" s="18"/>
      <c r="D214" s="1" t="s">
        <v>638</v>
      </c>
      <c r="E214" s="1" t="s">
        <v>639</v>
      </c>
      <c r="F214" s="1" t="s">
        <v>640</v>
      </c>
      <c r="G214" s="1" t="s">
        <v>641</v>
      </c>
    </row>
    <row r="215" spans="1:7" ht="15" customHeight="1" x14ac:dyDescent="0.15">
      <c r="A215" s="1">
        <v>1</v>
      </c>
      <c r="B215" s="18">
        <v>2</v>
      </c>
      <c r="C215" s="18"/>
      <c r="D215" s="1">
        <v>3</v>
      </c>
      <c r="E215" s="1">
        <v>4</v>
      </c>
      <c r="F215" s="1">
        <v>5</v>
      </c>
      <c r="G215" s="1">
        <v>6</v>
      </c>
    </row>
    <row r="216" spans="1:7" ht="39.950000000000003" customHeight="1" x14ac:dyDescent="0.15">
      <c r="A216" s="1" t="s">
        <v>486</v>
      </c>
      <c r="B216" s="31" t="s">
        <v>687</v>
      </c>
      <c r="C216" s="31"/>
      <c r="D216" s="3">
        <v>20</v>
      </c>
      <c r="E216" s="3">
        <v>1</v>
      </c>
      <c r="F216" s="3">
        <v>17500</v>
      </c>
      <c r="G216" s="3">
        <v>350000</v>
      </c>
    </row>
    <row r="217" spans="1:7" ht="24.95" customHeight="1" x14ac:dyDescent="0.15">
      <c r="A217" s="30" t="s">
        <v>584</v>
      </c>
      <c r="B217" s="30"/>
      <c r="C217" s="30"/>
      <c r="D217" s="30"/>
      <c r="E217" s="30"/>
      <c r="F217" s="30"/>
      <c r="G217" s="11">
        <f>SUM(G216:G216)</f>
        <v>350000</v>
      </c>
    </row>
    <row r="218" spans="1:7" ht="24.95" customHeight="1" x14ac:dyDescent="0.15"/>
  </sheetData>
  <sheetProtection password="C113" sheet="1" objects="1" scenarios="1"/>
  <mergeCells count="173">
    <mergeCell ref="A212:G212"/>
    <mergeCell ref="B214:C214"/>
    <mergeCell ref="B215:C215"/>
    <mergeCell ref="B216:C216"/>
    <mergeCell ref="A217:F217"/>
    <mergeCell ref="B205:C205"/>
    <mergeCell ref="A207:G207"/>
    <mergeCell ref="A209:B209"/>
    <mergeCell ref="C209:G209"/>
    <mergeCell ref="A210:B210"/>
    <mergeCell ref="C210:G210"/>
    <mergeCell ref="A199:B199"/>
    <mergeCell ref="C199:G199"/>
    <mergeCell ref="A201:G201"/>
    <mergeCell ref="B203:C203"/>
    <mergeCell ref="B204:C204"/>
    <mergeCell ref="B192:C192"/>
    <mergeCell ref="B193:C193"/>
    <mergeCell ref="B194:C194"/>
    <mergeCell ref="A196:G196"/>
    <mergeCell ref="A198:B198"/>
    <mergeCell ref="C198:G198"/>
    <mergeCell ref="A187:B187"/>
    <mergeCell ref="C187:G187"/>
    <mergeCell ref="A188:B188"/>
    <mergeCell ref="C188:G188"/>
    <mergeCell ref="A190:G190"/>
    <mergeCell ref="B179:C179"/>
    <mergeCell ref="B180:C180"/>
    <mergeCell ref="B181:C181"/>
    <mergeCell ref="A183:G183"/>
    <mergeCell ref="A185:G185"/>
    <mergeCell ref="A174:B174"/>
    <mergeCell ref="C174:G174"/>
    <mergeCell ref="A175:B175"/>
    <mergeCell ref="C175:G175"/>
    <mergeCell ref="A177:G177"/>
    <mergeCell ref="A166:G166"/>
    <mergeCell ref="B168:C168"/>
    <mergeCell ref="B169:C169"/>
    <mergeCell ref="B170:C170"/>
    <mergeCell ref="A172:G172"/>
    <mergeCell ref="B159:C159"/>
    <mergeCell ref="A161:G161"/>
    <mergeCell ref="A163:B163"/>
    <mergeCell ref="C163:G163"/>
    <mergeCell ref="A164:B164"/>
    <mergeCell ref="C164:G164"/>
    <mergeCell ref="A153:B153"/>
    <mergeCell ref="C153:G153"/>
    <mergeCell ref="A155:G155"/>
    <mergeCell ref="B157:C157"/>
    <mergeCell ref="B158:C158"/>
    <mergeCell ref="B146:C146"/>
    <mergeCell ref="A148:G148"/>
    <mergeCell ref="A150:G150"/>
    <mergeCell ref="A152:B152"/>
    <mergeCell ref="C152:G152"/>
    <mergeCell ref="A140:B140"/>
    <mergeCell ref="C140:G140"/>
    <mergeCell ref="A142:G142"/>
    <mergeCell ref="B144:C144"/>
    <mergeCell ref="B145:C145"/>
    <mergeCell ref="B133:C133"/>
    <mergeCell ref="B134:C134"/>
    <mergeCell ref="B135:C135"/>
    <mergeCell ref="A137:G137"/>
    <mergeCell ref="A139:B139"/>
    <mergeCell ref="C139:G139"/>
    <mergeCell ref="A128:B128"/>
    <mergeCell ref="C128:G128"/>
    <mergeCell ref="A129:B129"/>
    <mergeCell ref="C129:G129"/>
    <mergeCell ref="A131:G131"/>
    <mergeCell ref="A120:G120"/>
    <mergeCell ref="B122:C122"/>
    <mergeCell ref="B123:C123"/>
    <mergeCell ref="B124:C124"/>
    <mergeCell ref="A126:G126"/>
    <mergeCell ref="A115:G115"/>
    <mergeCell ref="A117:B117"/>
    <mergeCell ref="C117:G117"/>
    <mergeCell ref="A118:B118"/>
    <mergeCell ref="C118:G118"/>
    <mergeCell ref="A107:G107"/>
    <mergeCell ref="B109:C109"/>
    <mergeCell ref="B110:C110"/>
    <mergeCell ref="B111:C111"/>
    <mergeCell ref="A113:G113"/>
    <mergeCell ref="B100:C100"/>
    <mergeCell ref="A102:G102"/>
    <mergeCell ref="A104:B104"/>
    <mergeCell ref="C104:G104"/>
    <mergeCell ref="A105:B105"/>
    <mergeCell ref="C105:G105"/>
    <mergeCell ref="A94:B94"/>
    <mergeCell ref="C94:G94"/>
    <mergeCell ref="A96:G96"/>
    <mergeCell ref="B98:C98"/>
    <mergeCell ref="B99:C99"/>
    <mergeCell ref="B87:C87"/>
    <mergeCell ref="B88:C88"/>
    <mergeCell ref="B89:C89"/>
    <mergeCell ref="A91:G91"/>
    <mergeCell ref="A93:B93"/>
    <mergeCell ref="C93:G93"/>
    <mergeCell ref="A82:B82"/>
    <mergeCell ref="C82:G82"/>
    <mergeCell ref="A83:B83"/>
    <mergeCell ref="C83:G83"/>
    <mergeCell ref="A85:G85"/>
    <mergeCell ref="B73:C73"/>
    <mergeCell ref="B74:C74"/>
    <mergeCell ref="A75:F75"/>
    <mergeCell ref="A78:G78"/>
    <mergeCell ref="A80:G80"/>
    <mergeCell ref="A67:B67"/>
    <mergeCell ref="C67:G67"/>
    <mergeCell ref="A69:G69"/>
    <mergeCell ref="B71:C71"/>
    <mergeCell ref="B72:C72"/>
    <mergeCell ref="B60:C60"/>
    <mergeCell ref="B61:C61"/>
    <mergeCell ref="B62:C62"/>
    <mergeCell ref="A64:G64"/>
    <mergeCell ref="A66:B66"/>
    <mergeCell ref="C66:G66"/>
    <mergeCell ref="A55:B55"/>
    <mergeCell ref="C55:G55"/>
    <mergeCell ref="A56:B56"/>
    <mergeCell ref="C56:G56"/>
    <mergeCell ref="A58:G58"/>
    <mergeCell ref="A47:G47"/>
    <mergeCell ref="B49:C49"/>
    <mergeCell ref="B50:C50"/>
    <mergeCell ref="B51:C51"/>
    <mergeCell ref="A53:G53"/>
    <mergeCell ref="A42:G42"/>
    <mergeCell ref="A44:B44"/>
    <mergeCell ref="C44:G44"/>
    <mergeCell ref="A45:B45"/>
    <mergeCell ref="C45:G45"/>
    <mergeCell ref="B34:C34"/>
    <mergeCell ref="B35:C35"/>
    <mergeCell ref="B36:C36"/>
    <mergeCell ref="A37:F37"/>
    <mergeCell ref="A40:G40"/>
    <mergeCell ref="A29:B29"/>
    <mergeCell ref="C29:G29"/>
    <mergeCell ref="A30:B30"/>
    <mergeCell ref="C30:G30"/>
    <mergeCell ref="A32:G32"/>
    <mergeCell ref="A21:G21"/>
    <mergeCell ref="B23:C23"/>
    <mergeCell ref="B24:C24"/>
    <mergeCell ref="B25:C25"/>
    <mergeCell ref="A27:G27"/>
    <mergeCell ref="A16:G16"/>
    <mergeCell ref="A18:B18"/>
    <mergeCell ref="C18:G18"/>
    <mergeCell ref="A19:B19"/>
    <mergeCell ref="C19:G19"/>
    <mergeCell ref="A8:G8"/>
    <mergeCell ref="B10:C10"/>
    <mergeCell ref="B11:C11"/>
    <mergeCell ref="B12:C12"/>
    <mergeCell ref="A13:F13"/>
    <mergeCell ref="A1:G1"/>
    <mergeCell ref="A3:G3"/>
    <mergeCell ref="A5:B5"/>
    <mergeCell ref="C5:G5"/>
    <mergeCell ref="A6:B6"/>
    <mergeCell ref="C6:G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&amp;K00-00926214.O20.461320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5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39.950000000000003" customHeight="1" x14ac:dyDescent="0.15">
      <c r="A1" s="27" t="s">
        <v>688</v>
      </c>
      <c r="B1" s="27"/>
      <c r="C1" s="27"/>
      <c r="D1" s="27"/>
      <c r="E1" s="27"/>
      <c r="F1" s="27"/>
      <c r="G1" s="27"/>
    </row>
    <row r="2" spans="1:7" ht="24.95" customHeight="1" x14ac:dyDescent="0.15"/>
    <row r="3" spans="1:7" ht="39.950000000000003" customHeight="1" x14ac:dyDescent="0.15">
      <c r="A3" s="27" t="s">
        <v>689</v>
      </c>
      <c r="B3" s="27"/>
      <c r="C3" s="27"/>
      <c r="D3" s="27"/>
      <c r="E3" s="27"/>
      <c r="F3" s="27"/>
      <c r="G3" s="27"/>
    </row>
    <row r="4" spans="1:7" ht="24.95" customHeight="1" x14ac:dyDescent="0.15"/>
    <row r="5" spans="1:7" ht="39.950000000000003" customHeight="1" x14ac:dyDescent="0.15">
      <c r="A5" s="27" t="s">
        <v>690</v>
      </c>
      <c r="B5" s="27"/>
      <c r="C5" s="27"/>
      <c r="D5" s="27"/>
      <c r="E5" s="27"/>
      <c r="F5" s="27"/>
      <c r="G5" s="27"/>
    </row>
    <row r="6" spans="1:7" ht="24.95" customHeight="1" x14ac:dyDescent="0.15"/>
    <row r="7" spans="1:7" ht="30" customHeight="1" x14ac:dyDescent="0.15">
      <c r="A7" s="28" t="s">
        <v>473</v>
      </c>
      <c r="B7" s="28"/>
      <c r="C7" s="29" t="s">
        <v>188</v>
      </c>
      <c r="D7" s="29"/>
      <c r="E7" s="29"/>
      <c r="F7" s="29"/>
      <c r="G7" s="29"/>
    </row>
    <row r="8" spans="1:7" ht="30" customHeight="1" x14ac:dyDescent="0.15">
      <c r="A8" s="28" t="s">
        <v>474</v>
      </c>
      <c r="B8" s="28"/>
      <c r="C8" s="29" t="s">
        <v>475</v>
      </c>
      <c r="D8" s="29"/>
      <c r="E8" s="29"/>
      <c r="F8" s="29"/>
      <c r="G8" s="29"/>
    </row>
    <row r="9" spans="1:7" ht="15" customHeight="1" x14ac:dyDescent="0.15"/>
    <row r="10" spans="1:7" ht="50.1" customHeight="1" x14ac:dyDescent="0.15">
      <c r="A10" s="16" t="s">
        <v>691</v>
      </c>
      <c r="B10" s="16"/>
      <c r="C10" s="16"/>
      <c r="D10" s="16"/>
      <c r="E10" s="16"/>
      <c r="F10" s="16"/>
      <c r="G10" s="16"/>
    </row>
    <row r="11" spans="1:7" ht="15" customHeight="1" x14ac:dyDescent="0.15"/>
    <row r="12" spans="1:7" ht="50.1" customHeight="1" x14ac:dyDescent="0.15">
      <c r="A12" s="18" t="s">
        <v>47</v>
      </c>
      <c r="B12" s="18"/>
      <c r="C12" s="18"/>
      <c r="D12" s="18"/>
      <c r="E12" s="1" t="s">
        <v>48</v>
      </c>
      <c r="F12" s="1" t="s">
        <v>692</v>
      </c>
      <c r="G12" s="1" t="s">
        <v>693</v>
      </c>
    </row>
    <row r="13" spans="1:7" ht="15" customHeight="1" x14ac:dyDescent="0.15">
      <c r="A13" s="18">
        <v>1</v>
      </c>
      <c r="B13" s="18"/>
      <c r="C13" s="18"/>
      <c r="D13" s="18"/>
      <c r="E13" s="1">
        <v>2</v>
      </c>
      <c r="F13" s="1">
        <v>3</v>
      </c>
      <c r="G13" s="1">
        <v>4</v>
      </c>
    </row>
    <row r="14" spans="1:7" ht="30" customHeight="1" x14ac:dyDescent="0.15">
      <c r="A14" s="31" t="s">
        <v>694</v>
      </c>
      <c r="B14" s="31"/>
      <c r="C14" s="31"/>
      <c r="D14" s="31"/>
      <c r="E14" s="1" t="s">
        <v>695</v>
      </c>
      <c r="F14" s="1" t="s">
        <v>63</v>
      </c>
      <c r="G14" s="3">
        <f>G15+G16+G17+G19</f>
        <v>29258887.879999999</v>
      </c>
    </row>
    <row r="15" spans="1:7" ht="30" customHeight="1" x14ac:dyDescent="0.15">
      <c r="A15" s="31" t="s">
        <v>696</v>
      </c>
      <c r="B15" s="31"/>
      <c r="C15" s="31"/>
      <c r="D15" s="31"/>
      <c r="E15" s="1" t="s">
        <v>697</v>
      </c>
      <c r="F15" s="3">
        <v>97529626.230000004</v>
      </c>
      <c r="G15" s="3">
        <v>29258887.879999999</v>
      </c>
    </row>
    <row r="16" spans="1:7" ht="30" customHeight="1" x14ac:dyDescent="0.15">
      <c r="A16" s="31" t="s">
        <v>698</v>
      </c>
      <c r="B16" s="31"/>
      <c r="C16" s="31"/>
      <c r="D16" s="31"/>
      <c r="E16" s="1" t="s">
        <v>699</v>
      </c>
      <c r="F16" s="3"/>
      <c r="G16" s="3"/>
    </row>
    <row r="17" spans="1:7" ht="30" customHeight="1" x14ac:dyDescent="0.15">
      <c r="A17" s="31" t="s">
        <v>700</v>
      </c>
      <c r="B17" s="31"/>
      <c r="C17" s="31"/>
      <c r="D17" s="31"/>
      <c r="E17" s="1" t="s">
        <v>701</v>
      </c>
      <c r="F17" s="1" t="s">
        <v>63</v>
      </c>
      <c r="G17" s="3"/>
    </row>
    <row r="18" spans="1:7" ht="30" customHeight="1" x14ac:dyDescent="0.15">
      <c r="A18" s="31" t="s">
        <v>702</v>
      </c>
      <c r="B18" s="31"/>
      <c r="C18" s="31"/>
      <c r="D18" s="31"/>
      <c r="E18" s="1" t="s">
        <v>703</v>
      </c>
      <c r="F18" s="3"/>
      <c r="G18" s="3"/>
    </row>
    <row r="19" spans="1:7" ht="30" customHeight="1" x14ac:dyDescent="0.15">
      <c r="A19" s="31" t="s">
        <v>704</v>
      </c>
      <c r="B19" s="31"/>
      <c r="C19" s="31"/>
      <c r="D19" s="31"/>
      <c r="E19" s="1" t="s">
        <v>705</v>
      </c>
      <c r="F19" s="1" t="s">
        <v>63</v>
      </c>
      <c r="G19" s="3"/>
    </row>
    <row r="20" spans="1:7" ht="30" customHeight="1" x14ac:dyDescent="0.15">
      <c r="A20" s="31" t="s">
        <v>702</v>
      </c>
      <c r="B20" s="31"/>
      <c r="C20" s="31"/>
      <c r="D20" s="31"/>
      <c r="E20" s="1" t="s">
        <v>706</v>
      </c>
      <c r="F20" s="3"/>
      <c r="G20" s="3"/>
    </row>
    <row r="21" spans="1:7" ht="30" customHeight="1" x14ac:dyDescent="0.15">
      <c r="A21" s="31" t="s">
        <v>707</v>
      </c>
      <c r="B21" s="31"/>
      <c r="C21" s="31"/>
      <c r="D21" s="31"/>
      <c r="E21" s="1" t="s">
        <v>708</v>
      </c>
      <c r="F21" s="1" t="s">
        <v>63</v>
      </c>
      <c r="G21" s="3">
        <f>G22+G23</f>
        <v>195059.25</v>
      </c>
    </row>
    <row r="22" spans="1:7" ht="30" customHeight="1" x14ac:dyDescent="0.15">
      <c r="A22" s="31" t="s">
        <v>709</v>
      </c>
      <c r="B22" s="31"/>
      <c r="C22" s="31"/>
      <c r="D22" s="31"/>
      <c r="E22" s="1" t="s">
        <v>710</v>
      </c>
      <c r="F22" s="3">
        <v>97529626.230000004</v>
      </c>
      <c r="G22" s="3">
        <v>195059.25</v>
      </c>
    </row>
    <row r="23" spans="1:7" ht="30" customHeight="1" x14ac:dyDescent="0.15">
      <c r="A23" s="31" t="s">
        <v>711</v>
      </c>
      <c r="B23" s="31"/>
      <c r="C23" s="31"/>
      <c r="D23" s="31"/>
      <c r="E23" s="1" t="s">
        <v>712</v>
      </c>
      <c r="F23" s="3"/>
      <c r="G23" s="3"/>
    </row>
    <row r="24" spans="1:7" ht="30" customHeight="1" x14ac:dyDescent="0.15">
      <c r="A24" s="31" t="s">
        <v>713</v>
      </c>
      <c r="B24" s="31"/>
      <c r="C24" s="31"/>
      <c r="D24" s="31"/>
      <c r="E24" s="1" t="s">
        <v>714</v>
      </c>
      <c r="F24" s="1" t="s">
        <v>63</v>
      </c>
      <c r="G24" s="3">
        <f>G25+G26</f>
        <v>0</v>
      </c>
    </row>
    <row r="25" spans="1:7" ht="30" customHeight="1" x14ac:dyDescent="0.15">
      <c r="A25" s="31" t="s">
        <v>715</v>
      </c>
      <c r="B25" s="31"/>
      <c r="C25" s="31"/>
      <c r="D25" s="31"/>
      <c r="E25" s="1" t="s">
        <v>716</v>
      </c>
      <c r="F25" s="3"/>
      <c r="G25" s="3"/>
    </row>
    <row r="26" spans="1:7" ht="30" customHeight="1" x14ac:dyDescent="0.15">
      <c r="A26" s="31" t="s">
        <v>717</v>
      </c>
      <c r="B26" s="31"/>
      <c r="C26" s="31"/>
      <c r="D26" s="31"/>
      <c r="E26" s="1" t="s">
        <v>718</v>
      </c>
      <c r="F26" s="3"/>
      <c r="G26" s="3"/>
    </row>
    <row r="27" spans="1:7" ht="30" customHeight="1" x14ac:dyDescent="0.15">
      <c r="A27" s="18" t="s">
        <v>719</v>
      </c>
      <c r="B27" s="18"/>
      <c r="C27" s="18"/>
      <c r="D27" s="18"/>
      <c r="E27" s="1" t="s">
        <v>63</v>
      </c>
      <c r="F27" s="1" t="s">
        <v>63</v>
      </c>
      <c r="G27" s="3">
        <f>G14+G21+G24</f>
        <v>29453947.129999999</v>
      </c>
    </row>
    <row r="28" spans="1:7" ht="24.95" customHeight="1" x14ac:dyDescent="0.15"/>
    <row r="29" spans="1:7" ht="39.950000000000003" customHeight="1" x14ac:dyDescent="0.15">
      <c r="A29" s="27" t="s">
        <v>720</v>
      </c>
      <c r="B29" s="27"/>
      <c r="C29" s="27"/>
      <c r="D29" s="27"/>
      <c r="E29" s="27"/>
      <c r="F29" s="27"/>
      <c r="G29" s="27"/>
    </row>
    <row r="30" spans="1:7" ht="24.95" customHeight="1" x14ac:dyDescent="0.15"/>
    <row r="31" spans="1:7" ht="30" customHeight="1" x14ac:dyDescent="0.15">
      <c r="A31" s="28" t="s">
        <v>473</v>
      </c>
      <c r="B31" s="28"/>
      <c r="C31" s="29" t="s">
        <v>188</v>
      </c>
      <c r="D31" s="29"/>
      <c r="E31" s="29"/>
      <c r="F31" s="29"/>
      <c r="G31" s="29"/>
    </row>
    <row r="32" spans="1:7" ht="30" customHeight="1" x14ac:dyDescent="0.15">
      <c r="A32" s="28" t="s">
        <v>474</v>
      </c>
      <c r="B32" s="28"/>
      <c r="C32" s="29" t="s">
        <v>586</v>
      </c>
      <c r="D32" s="29"/>
      <c r="E32" s="29"/>
      <c r="F32" s="29"/>
      <c r="G32" s="29"/>
    </row>
    <row r="33" spans="1:7" ht="15" customHeight="1" x14ac:dyDescent="0.15"/>
    <row r="34" spans="1:7" ht="50.1" customHeight="1" x14ac:dyDescent="0.15">
      <c r="A34" s="16" t="s">
        <v>721</v>
      </c>
      <c r="B34" s="16"/>
      <c r="C34" s="16"/>
      <c r="D34" s="16"/>
      <c r="E34" s="16"/>
      <c r="F34" s="16"/>
      <c r="G34" s="16"/>
    </row>
    <row r="35" spans="1:7" ht="15" customHeight="1" x14ac:dyDescent="0.15"/>
    <row r="36" spans="1:7" ht="50.1" customHeight="1" x14ac:dyDescent="0.15">
      <c r="A36" s="18" t="s">
        <v>47</v>
      </c>
      <c r="B36" s="18"/>
      <c r="C36" s="18"/>
      <c r="D36" s="18"/>
      <c r="E36" s="1" t="s">
        <v>48</v>
      </c>
      <c r="F36" s="1" t="s">
        <v>692</v>
      </c>
      <c r="G36" s="1" t="s">
        <v>693</v>
      </c>
    </row>
    <row r="37" spans="1:7" ht="15" customHeight="1" x14ac:dyDescent="0.15">
      <c r="A37" s="18">
        <v>1</v>
      </c>
      <c r="B37" s="18"/>
      <c r="C37" s="18"/>
      <c r="D37" s="18"/>
      <c r="E37" s="1">
        <v>2</v>
      </c>
      <c r="F37" s="1">
        <v>3</v>
      </c>
      <c r="G37" s="1">
        <v>4</v>
      </c>
    </row>
    <row r="38" spans="1:7" ht="30" customHeight="1" x14ac:dyDescent="0.15">
      <c r="A38" s="31" t="s">
        <v>694</v>
      </c>
      <c r="B38" s="31"/>
      <c r="C38" s="31"/>
      <c r="D38" s="31"/>
      <c r="E38" s="1" t="s">
        <v>695</v>
      </c>
      <c r="F38" s="1" t="s">
        <v>63</v>
      </c>
      <c r="G38" s="3">
        <f>G39+G40+G41+G43</f>
        <v>0</v>
      </c>
    </row>
    <row r="39" spans="1:7" ht="30" customHeight="1" x14ac:dyDescent="0.15">
      <c r="A39" s="31" t="s">
        <v>696</v>
      </c>
      <c r="B39" s="31"/>
      <c r="C39" s="31"/>
      <c r="D39" s="31"/>
      <c r="E39" s="1" t="s">
        <v>697</v>
      </c>
      <c r="F39" s="3"/>
      <c r="G39" s="3"/>
    </row>
    <row r="40" spans="1:7" ht="30" customHeight="1" x14ac:dyDescent="0.15">
      <c r="A40" s="31" t="s">
        <v>698</v>
      </c>
      <c r="B40" s="31"/>
      <c r="C40" s="31"/>
      <c r="D40" s="31"/>
      <c r="E40" s="1" t="s">
        <v>699</v>
      </c>
      <c r="F40" s="3"/>
      <c r="G40" s="3"/>
    </row>
    <row r="41" spans="1:7" ht="30" customHeight="1" x14ac:dyDescent="0.15">
      <c r="A41" s="31" t="s">
        <v>700</v>
      </c>
      <c r="B41" s="31"/>
      <c r="C41" s="31"/>
      <c r="D41" s="31"/>
      <c r="E41" s="1" t="s">
        <v>701</v>
      </c>
      <c r="F41" s="1" t="s">
        <v>63</v>
      </c>
      <c r="G41" s="3"/>
    </row>
    <row r="42" spans="1:7" ht="30" customHeight="1" x14ac:dyDescent="0.15">
      <c r="A42" s="31" t="s">
        <v>702</v>
      </c>
      <c r="B42" s="31"/>
      <c r="C42" s="31"/>
      <c r="D42" s="31"/>
      <c r="E42" s="1" t="s">
        <v>703</v>
      </c>
      <c r="F42" s="3"/>
      <c r="G42" s="3"/>
    </row>
    <row r="43" spans="1:7" ht="30" customHeight="1" x14ac:dyDescent="0.15">
      <c r="A43" s="31" t="s">
        <v>704</v>
      </c>
      <c r="B43" s="31"/>
      <c r="C43" s="31"/>
      <c r="D43" s="31"/>
      <c r="E43" s="1" t="s">
        <v>705</v>
      </c>
      <c r="F43" s="1" t="s">
        <v>63</v>
      </c>
      <c r="G43" s="3"/>
    </row>
    <row r="44" spans="1:7" ht="30" customHeight="1" x14ac:dyDescent="0.15">
      <c r="A44" s="31" t="s">
        <v>702</v>
      </c>
      <c r="B44" s="31"/>
      <c r="C44" s="31"/>
      <c r="D44" s="31"/>
      <c r="E44" s="1" t="s">
        <v>706</v>
      </c>
      <c r="F44" s="3"/>
      <c r="G44" s="3"/>
    </row>
    <row r="45" spans="1:7" ht="30" customHeight="1" x14ac:dyDescent="0.15">
      <c r="A45" s="31" t="s">
        <v>707</v>
      </c>
      <c r="B45" s="31"/>
      <c r="C45" s="31"/>
      <c r="D45" s="31"/>
      <c r="E45" s="1" t="s">
        <v>708</v>
      </c>
      <c r="F45" s="1" t="s">
        <v>63</v>
      </c>
      <c r="G45" s="3">
        <f>G46+G47</f>
        <v>0</v>
      </c>
    </row>
    <row r="46" spans="1:7" ht="30" customHeight="1" x14ac:dyDescent="0.15">
      <c r="A46" s="31" t="s">
        <v>709</v>
      </c>
      <c r="B46" s="31"/>
      <c r="C46" s="31"/>
      <c r="D46" s="31"/>
      <c r="E46" s="1" t="s">
        <v>710</v>
      </c>
      <c r="F46" s="3"/>
      <c r="G46" s="3"/>
    </row>
    <row r="47" spans="1:7" ht="30" customHeight="1" x14ac:dyDescent="0.15">
      <c r="A47" s="31" t="s">
        <v>711</v>
      </c>
      <c r="B47" s="31"/>
      <c r="C47" s="31"/>
      <c r="D47" s="31"/>
      <c r="E47" s="1" t="s">
        <v>712</v>
      </c>
      <c r="F47" s="3"/>
      <c r="G47" s="3"/>
    </row>
    <row r="48" spans="1:7" ht="30" customHeight="1" x14ac:dyDescent="0.15">
      <c r="A48" s="31" t="s">
        <v>713</v>
      </c>
      <c r="B48" s="31"/>
      <c r="C48" s="31"/>
      <c r="D48" s="31"/>
      <c r="E48" s="1" t="s">
        <v>714</v>
      </c>
      <c r="F48" s="1" t="s">
        <v>63</v>
      </c>
      <c r="G48" s="3">
        <f>G49+G50</f>
        <v>0</v>
      </c>
    </row>
    <row r="49" spans="1:7" ht="30" customHeight="1" x14ac:dyDescent="0.15">
      <c r="A49" s="31" t="s">
        <v>715</v>
      </c>
      <c r="B49" s="31"/>
      <c r="C49" s="31"/>
      <c r="D49" s="31"/>
      <c r="E49" s="1" t="s">
        <v>716</v>
      </c>
      <c r="F49" s="3"/>
      <c r="G49" s="3"/>
    </row>
    <row r="50" spans="1:7" ht="30" customHeight="1" x14ac:dyDescent="0.15">
      <c r="A50" s="31" t="s">
        <v>717</v>
      </c>
      <c r="B50" s="31"/>
      <c r="C50" s="31"/>
      <c r="D50" s="31"/>
      <c r="E50" s="1" t="s">
        <v>718</v>
      </c>
      <c r="F50" s="3"/>
      <c r="G50" s="3"/>
    </row>
    <row r="51" spans="1:7" ht="30" customHeight="1" x14ac:dyDescent="0.15">
      <c r="A51" s="18" t="s">
        <v>719</v>
      </c>
      <c r="B51" s="18"/>
      <c r="C51" s="18"/>
      <c r="D51" s="18"/>
      <c r="E51" s="1" t="s">
        <v>63</v>
      </c>
      <c r="F51" s="1" t="s">
        <v>63</v>
      </c>
      <c r="G51" s="3">
        <f>G38+G45+G48</f>
        <v>0</v>
      </c>
    </row>
    <row r="52" spans="1:7" ht="24.95" customHeight="1" x14ac:dyDescent="0.15"/>
    <row r="53" spans="1:7" ht="39.950000000000003" customHeight="1" x14ac:dyDescent="0.15">
      <c r="A53" s="27" t="s">
        <v>722</v>
      </c>
      <c r="B53" s="27"/>
      <c r="C53" s="27"/>
      <c r="D53" s="27"/>
      <c r="E53" s="27"/>
      <c r="F53" s="27"/>
      <c r="G53" s="27"/>
    </row>
    <row r="54" spans="1:7" ht="24.95" customHeight="1" x14ac:dyDescent="0.15"/>
    <row r="55" spans="1:7" ht="30" customHeight="1" x14ac:dyDescent="0.15">
      <c r="A55" s="28" t="s">
        <v>473</v>
      </c>
      <c r="B55" s="28"/>
      <c r="C55" s="29" t="s">
        <v>188</v>
      </c>
      <c r="D55" s="29"/>
      <c r="E55" s="29"/>
      <c r="F55" s="29"/>
      <c r="G55" s="29"/>
    </row>
    <row r="56" spans="1:7" ht="30" customHeight="1" x14ac:dyDescent="0.15">
      <c r="A56" s="28" t="s">
        <v>474</v>
      </c>
      <c r="B56" s="28"/>
      <c r="C56" s="29" t="s">
        <v>589</v>
      </c>
      <c r="D56" s="29"/>
      <c r="E56" s="29"/>
      <c r="F56" s="29"/>
      <c r="G56" s="29"/>
    </row>
    <row r="57" spans="1:7" ht="15" customHeight="1" x14ac:dyDescent="0.15"/>
    <row r="58" spans="1:7" ht="50.1" customHeight="1" x14ac:dyDescent="0.15">
      <c r="A58" s="16" t="s">
        <v>723</v>
      </c>
      <c r="B58" s="16"/>
      <c r="C58" s="16"/>
      <c r="D58" s="16"/>
      <c r="E58" s="16"/>
      <c r="F58" s="16"/>
      <c r="G58" s="16"/>
    </row>
    <row r="59" spans="1:7" ht="15" customHeight="1" x14ac:dyDescent="0.15"/>
    <row r="60" spans="1:7" ht="50.1" customHeight="1" x14ac:dyDescent="0.15">
      <c r="A60" s="18" t="s">
        <v>47</v>
      </c>
      <c r="B60" s="18"/>
      <c r="C60" s="18"/>
      <c r="D60" s="18"/>
      <c r="E60" s="1" t="s">
        <v>48</v>
      </c>
      <c r="F60" s="1" t="s">
        <v>692</v>
      </c>
      <c r="G60" s="1" t="s">
        <v>693</v>
      </c>
    </row>
    <row r="61" spans="1:7" ht="15" customHeight="1" x14ac:dyDescent="0.15">
      <c r="A61" s="18">
        <v>1</v>
      </c>
      <c r="B61" s="18"/>
      <c r="C61" s="18"/>
      <c r="D61" s="18"/>
      <c r="E61" s="1">
        <v>2</v>
      </c>
      <c r="F61" s="1">
        <v>3</v>
      </c>
      <c r="G61" s="1">
        <v>4</v>
      </c>
    </row>
    <row r="62" spans="1:7" ht="30" customHeight="1" x14ac:dyDescent="0.15">
      <c r="A62" s="31" t="s">
        <v>694</v>
      </c>
      <c r="B62" s="31"/>
      <c r="C62" s="31"/>
      <c r="D62" s="31"/>
      <c r="E62" s="1" t="s">
        <v>695</v>
      </c>
      <c r="F62" s="1" t="s">
        <v>63</v>
      </c>
      <c r="G62" s="3">
        <f>G63+G64+G65+G67</f>
        <v>12157834.49</v>
      </c>
    </row>
    <row r="63" spans="1:7" ht="30" customHeight="1" x14ac:dyDescent="0.15">
      <c r="A63" s="31" t="s">
        <v>696</v>
      </c>
      <c r="B63" s="31"/>
      <c r="C63" s="31"/>
      <c r="D63" s="31"/>
      <c r="E63" s="1" t="s">
        <v>697</v>
      </c>
      <c r="F63" s="3">
        <v>40526114.93</v>
      </c>
      <c r="G63" s="3">
        <v>12157834.49</v>
      </c>
    </row>
    <row r="64" spans="1:7" ht="30" customHeight="1" x14ac:dyDescent="0.15">
      <c r="A64" s="31" t="s">
        <v>698</v>
      </c>
      <c r="B64" s="31"/>
      <c r="C64" s="31"/>
      <c r="D64" s="31"/>
      <c r="E64" s="1" t="s">
        <v>699</v>
      </c>
      <c r="F64" s="3"/>
      <c r="G64" s="3"/>
    </row>
    <row r="65" spans="1:7" ht="30" customHeight="1" x14ac:dyDescent="0.15">
      <c r="A65" s="31" t="s">
        <v>700</v>
      </c>
      <c r="B65" s="31"/>
      <c r="C65" s="31"/>
      <c r="D65" s="31"/>
      <c r="E65" s="1" t="s">
        <v>701</v>
      </c>
      <c r="F65" s="1" t="s">
        <v>63</v>
      </c>
      <c r="G65" s="3"/>
    </row>
    <row r="66" spans="1:7" ht="30" customHeight="1" x14ac:dyDescent="0.15">
      <c r="A66" s="31" t="s">
        <v>702</v>
      </c>
      <c r="B66" s="31"/>
      <c r="C66" s="31"/>
      <c r="D66" s="31"/>
      <c r="E66" s="1" t="s">
        <v>703</v>
      </c>
      <c r="F66" s="3"/>
      <c r="G66" s="3"/>
    </row>
    <row r="67" spans="1:7" ht="30" customHeight="1" x14ac:dyDescent="0.15">
      <c r="A67" s="31" t="s">
        <v>704</v>
      </c>
      <c r="B67" s="31"/>
      <c r="C67" s="31"/>
      <c r="D67" s="31"/>
      <c r="E67" s="1" t="s">
        <v>705</v>
      </c>
      <c r="F67" s="1" t="s">
        <v>63</v>
      </c>
      <c r="G67" s="3"/>
    </row>
    <row r="68" spans="1:7" ht="30" customHeight="1" x14ac:dyDescent="0.15">
      <c r="A68" s="31" t="s">
        <v>702</v>
      </c>
      <c r="B68" s="31"/>
      <c r="C68" s="31"/>
      <c r="D68" s="31"/>
      <c r="E68" s="1" t="s">
        <v>706</v>
      </c>
      <c r="F68" s="3"/>
      <c r="G68" s="3"/>
    </row>
    <row r="69" spans="1:7" ht="30" customHeight="1" x14ac:dyDescent="0.15">
      <c r="A69" s="31" t="s">
        <v>707</v>
      </c>
      <c r="B69" s="31"/>
      <c r="C69" s="31"/>
      <c r="D69" s="31"/>
      <c r="E69" s="1" t="s">
        <v>708</v>
      </c>
      <c r="F69" s="1" t="s">
        <v>63</v>
      </c>
      <c r="G69" s="3">
        <f>G70+G71</f>
        <v>81052.240000000005</v>
      </c>
    </row>
    <row r="70" spans="1:7" ht="30" customHeight="1" x14ac:dyDescent="0.15">
      <c r="A70" s="31" t="s">
        <v>709</v>
      </c>
      <c r="B70" s="31"/>
      <c r="C70" s="31"/>
      <c r="D70" s="31"/>
      <c r="E70" s="1" t="s">
        <v>710</v>
      </c>
      <c r="F70" s="3">
        <v>40526114.93</v>
      </c>
      <c r="G70" s="3">
        <v>81052.240000000005</v>
      </c>
    </row>
    <row r="71" spans="1:7" ht="30" customHeight="1" x14ac:dyDescent="0.15">
      <c r="A71" s="31" t="s">
        <v>711</v>
      </c>
      <c r="B71" s="31"/>
      <c r="C71" s="31"/>
      <c r="D71" s="31"/>
      <c r="E71" s="1" t="s">
        <v>712</v>
      </c>
      <c r="F71" s="3"/>
      <c r="G71" s="3"/>
    </row>
    <row r="72" spans="1:7" ht="30" customHeight="1" x14ac:dyDescent="0.15">
      <c r="A72" s="31" t="s">
        <v>713</v>
      </c>
      <c r="B72" s="31"/>
      <c r="C72" s="31"/>
      <c r="D72" s="31"/>
      <c r="E72" s="1" t="s">
        <v>714</v>
      </c>
      <c r="F72" s="1" t="s">
        <v>63</v>
      </c>
      <c r="G72" s="3">
        <f>G73+G74</f>
        <v>0</v>
      </c>
    </row>
    <row r="73" spans="1:7" ht="30" customHeight="1" x14ac:dyDescent="0.15">
      <c r="A73" s="31" t="s">
        <v>715</v>
      </c>
      <c r="B73" s="31"/>
      <c r="C73" s="31"/>
      <c r="D73" s="31"/>
      <c r="E73" s="1" t="s">
        <v>716</v>
      </c>
      <c r="F73" s="3"/>
      <c r="G73" s="3"/>
    </row>
    <row r="74" spans="1:7" ht="30" customHeight="1" x14ac:dyDescent="0.15">
      <c r="A74" s="31" t="s">
        <v>717</v>
      </c>
      <c r="B74" s="31"/>
      <c r="C74" s="31"/>
      <c r="D74" s="31"/>
      <c r="E74" s="1" t="s">
        <v>718</v>
      </c>
      <c r="F74" s="3"/>
      <c r="G74" s="3"/>
    </row>
    <row r="75" spans="1:7" ht="30" customHeight="1" x14ac:dyDescent="0.15">
      <c r="A75" s="18" t="s">
        <v>719</v>
      </c>
      <c r="B75" s="18"/>
      <c r="C75" s="18"/>
      <c r="D75" s="18"/>
      <c r="E75" s="1" t="s">
        <v>63</v>
      </c>
      <c r="F75" s="1" t="s">
        <v>63</v>
      </c>
      <c r="G75" s="3">
        <f>G62+G69+G72</f>
        <v>12238886.73</v>
      </c>
    </row>
    <row r="76" spans="1:7" ht="24.95" customHeight="1" x14ac:dyDescent="0.15"/>
    <row r="77" spans="1:7" ht="39.950000000000003" customHeight="1" x14ac:dyDescent="0.15">
      <c r="A77" s="27" t="s">
        <v>724</v>
      </c>
      <c r="B77" s="27"/>
      <c r="C77" s="27"/>
      <c r="D77" s="27"/>
      <c r="E77" s="27"/>
      <c r="F77" s="27"/>
      <c r="G77" s="27"/>
    </row>
    <row r="78" spans="1:7" ht="15" customHeight="1" x14ac:dyDescent="0.15"/>
    <row r="79" spans="1:7" ht="39.950000000000003" customHeight="1" x14ac:dyDescent="0.15">
      <c r="A79" s="27" t="s">
        <v>725</v>
      </c>
      <c r="B79" s="27"/>
      <c r="C79" s="27"/>
      <c r="D79" s="27"/>
      <c r="E79" s="27"/>
      <c r="F79" s="27"/>
      <c r="G79" s="27"/>
    </row>
    <row r="80" spans="1:7" ht="24.95" customHeight="1" x14ac:dyDescent="0.15"/>
    <row r="81" spans="1:7" x14ac:dyDescent="0.15">
      <c r="A81" s="28" t="s">
        <v>473</v>
      </c>
      <c r="B81" s="28"/>
      <c r="C81" s="29" t="s">
        <v>188</v>
      </c>
      <c r="D81" s="29"/>
      <c r="E81" s="29"/>
      <c r="F81" s="29"/>
      <c r="G81" s="29"/>
    </row>
    <row r="82" spans="1:7" ht="20.100000000000001" customHeight="1" x14ac:dyDescent="0.15">
      <c r="A82" s="28" t="s">
        <v>474</v>
      </c>
      <c r="B82" s="28"/>
      <c r="C82" s="29" t="s">
        <v>475</v>
      </c>
      <c r="D82" s="29"/>
      <c r="E82" s="29"/>
      <c r="F82" s="29"/>
      <c r="G82" s="29"/>
    </row>
    <row r="83" spans="1:7" ht="15" customHeight="1" x14ac:dyDescent="0.15"/>
    <row r="84" spans="1:7" ht="24.95" customHeight="1" x14ac:dyDescent="0.15">
      <c r="A84" s="16" t="s">
        <v>726</v>
      </c>
      <c r="B84" s="16"/>
      <c r="C84" s="16"/>
      <c r="D84" s="16"/>
      <c r="E84" s="16"/>
      <c r="F84" s="16"/>
      <c r="G84" s="16"/>
    </row>
    <row r="85" spans="1:7" ht="15" customHeight="1" x14ac:dyDescent="0.15"/>
    <row r="86" spans="1:7" ht="50.1" customHeight="1" x14ac:dyDescent="0.15">
      <c r="A86" s="1" t="s">
        <v>379</v>
      </c>
      <c r="B86" s="18" t="s">
        <v>637</v>
      </c>
      <c r="C86" s="18"/>
      <c r="D86" s="1" t="s">
        <v>638</v>
      </c>
      <c r="E86" s="1" t="s">
        <v>639</v>
      </c>
      <c r="F86" s="1" t="s">
        <v>640</v>
      </c>
      <c r="G86" s="1" t="s">
        <v>641</v>
      </c>
    </row>
    <row r="87" spans="1:7" ht="15" customHeight="1" x14ac:dyDescent="0.15">
      <c r="A87" s="1">
        <v>1</v>
      </c>
      <c r="B87" s="18">
        <v>2</v>
      </c>
      <c r="C87" s="18"/>
      <c r="D87" s="1">
        <v>3</v>
      </c>
      <c r="E87" s="1">
        <v>4</v>
      </c>
      <c r="F87" s="1">
        <v>5</v>
      </c>
      <c r="G87" s="1">
        <v>6</v>
      </c>
    </row>
    <row r="88" spans="1:7" ht="24.95" customHeight="1" x14ac:dyDescent="0.15">
      <c r="A88" s="1" t="s">
        <v>63</v>
      </c>
      <c r="B88" s="18" t="s">
        <v>63</v>
      </c>
      <c r="C88" s="18"/>
      <c r="D88" s="1" t="s">
        <v>63</v>
      </c>
      <c r="E88" s="1" t="s">
        <v>63</v>
      </c>
      <c r="F88" s="1" t="s">
        <v>63</v>
      </c>
      <c r="G88" s="1" t="s">
        <v>63</v>
      </c>
    </row>
    <row r="89" spans="1:7" ht="15" customHeight="1" x14ac:dyDescent="0.15"/>
    <row r="90" spans="1:7" ht="39.950000000000003" customHeight="1" x14ac:dyDescent="0.15">
      <c r="A90" s="27" t="s">
        <v>727</v>
      </c>
      <c r="B90" s="27"/>
      <c r="C90" s="27"/>
      <c r="D90" s="27"/>
      <c r="E90" s="27"/>
      <c r="F90" s="27"/>
      <c r="G90" s="27"/>
    </row>
    <row r="91" spans="1:7" ht="24.95" customHeight="1" x14ac:dyDescent="0.15"/>
    <row r="92" spans="1:7" x14ac:dyDescent="0.15">
      <c r="A92" s="28" t="s">
        <v>473</v>
      </c>
      <c r="B92" s="28"/>
      <c r="C92" s="29" t="s">
        <v>188</v>
      </c>
      <c r="D92" s="29"/>
      <c r="E92" s="29"/>
      <c r="F92" s="29"/>
      <c r="G92" s="29"/>
    </row>
    <row r="93" spans="1:7" ht="20.100000000000001" customHeight="1" x14ac:dyDescent="0.15">
      <c r="A93" s="28" t="s">
        <v>474</v>
      </c>
      <c r="B93" s="28"/>
      <c r="C93" s="29" t="s">
        <v>586</v>
      </c>
      <c r="D93" s="29"/>
      <c r="E93" s="29"/>
      <c r="F93" s="29"/>
      <c r="G93" s="29"/>
    </row>
    <row r="94" spans="1:7" ht="15" customHeight="1" x14ac:dyDescent="0.15"/>
    <row r="95" spans="1:7" ht="24.95" customHeight="1" x14ac:dyDescent="0.15">
      <c r="A95" s="16" t="s">
        <v>728</v>
      </c>
      <c r="B95" s="16"/>
      <c r="C95" s="16"/>
      <c r="D95" s="16"/>
      <c r="E95" s="16"/>
      <c r="F95" s="16"/>
      <c r="G95" s="16"/>
    </row>
    <row r="96" spans="1:7" ht="15" customHeight="1" x14ac:dyDescent="0.15"/>
    <row r="97" spans="1:7" ht="50.1" customHeight="1" x14ac:dyDescent="0.15">
      <c r="A97" s="1" t="s">
        <v>379</v>
      </c>
      <c r="B97" s="18" t="s">
        <v>637</v>
      </c>
      <c r="C97" s="18"/>
      <c r="D97" s="1" t="s">
        <v>638</v>
      </c>
      <c r="E97" s="1" t="s">
        <v>639</v>
      </c>
      <c r="F97" s="1" t="s">
        <v>640</v>
      </c>
      <c r="G97" s="1" t="s">
        <v>641</v>
      </c>
    </row>
    <row r="98" spans="1:7" ht="15" customHeight="1" x14ac:dyDescent="0.15">
      <c r="A98" s="1">
        <v>1</v>
      </c>
      <c r="B98" s="18">
        <v>2</v>
      </c>
      <c r="C98" s="18"/>
      <c r="D98" s="1">
        <v>3</v>
      </c>
      <c r="E98" s="1">
        <v>4</v>
      </c>
      <c r="F98" s="1">
        <v>5</v>
      </c>
      <c r="G98" s="1">
        <v>6</v>
      </c>
    </row>
    <row r="99" spans="1:7" ht="24.95" customHeight="1" x14ac:dyDescent="0.15">
      <c r="A99" s="1" t="s">
        <v>63</v>
      </c>
      <c r="B99" s="18" t="s">
        <v>63</v>
      </c>
      <c r="C99" s="18"/>
      <c r="D99" s="1" t="s">
        <v>63</v>
      </c>
      <c r="E99" s="1" t="s">
        <v>63</v>
      </c>
      <c r="F99" s="1" t="s">
        <v>63</v>
      </c>
      <c r="G99" s="1" t="s">
        <v>63</v>
      </c>
    </row>
    <row r="100" spans="1:7" ht="15" customHeight="1" x14ac:dyDescent="0.15"/>
    <row r="101" spans="1:7" ht="39.950000000000003" customHeight="1" x14ac:dyDescent="0.15">
      <c r="A101" s="27" t="s">
        <v>729</v>
      </c>
      <c r="B101" s="27"/>
      <c r="C101" s="27"/>
      <c r="D101" s="27"/>
      <c r="E101" s="27"/>
      <c r="F101" s="27"/>
      <c r="G101" s="27"/>
    </row>
    <row r="102" spans="1:7" ht="24.95" customHeight="1" x14ac:dyDescent="0.15"/>
    <row r="103" spans="1:7" x14ac:dyDescent="0.15">
      <c r="A103" s="28" t="s">
        <v>473</v>
      </c>
      <c r="B103" s="28"/>
      <c r="C103" s="29" t="s">
        <v>188</v>
      </c>
      <c r="D103" s="29"/>
      <c r="E103" s="29"/>
      <c r="F103" s="29"/>
      <c r="G103" s="29"/>
    </row>
    <row r="104" spans="1:7" ht="20.100000000000001" customHeight="1" x14ac:dyDescent="0.15">
      <c r="A104" s="28" t="s">
        <v>474</v>
      </c>
      <c r="B104" s="28"/>
      <c r="C104" s="29" t="s">
        <v>589</v>
      </c>
      <c r="D104" s="29"/>
      <c r="E104" s="29"/>
      <c r="F104" s="29"/>
      <c r="G104" s="29"/>
    </row>
    <row r="105" spans="1:7" ht="15" customHeight="1" x14ac:dyDescent="0.15"/>
    <row r="106" spans="1:7" ht="24.95" customHeight="1" x14ac:dyDescent="0.15">
      <c r="A106" s="16" t="s">
        <v>730</v>
      </c>
      <c r="B106" s="16"/>
      <c r="C106" s="16"/>
      <c r="D106" s="16"/>
      <c r="E106" s="16"/>
      <c r="F106" s="16"/>
      <c r="G106" s="16"/>
    </row>
    <row r="107" spans="1:7" ht="15" customHeight="1" x14ac:dyDescent="0.15"/>
    <row r="108" spans="1:7" ht="50.1" customHeight="1" x14ac:dyDescent="0.15">
      <c r="A108" s="1" t="s">
        <v>379</v>
      </c>
      <c r="B108" s="18" t="s">
        <v>637</v>
      </c>
      <c r="C108" s="18"/>
      <c r="D108" s="1" t="s">
        <v>638</v>
      </c>
      <c r="E108" s="1" t="s">
        <v>639</v>
      </c>
      <c r="F108" s="1" t="s">
        <v>640</v>
      </c>
      <c r="G108" s="1" t="s">
        <v>641</v>
      </c>
    </row>
    <row r="109" spans="1:7" ht="15" customHeight="1" x14ac:dyDescent="0.15">
      <c r="A109" s="1">
        <v>1</v>
      </c>
      <c r="B109" s="18">
        <v>2</v>
      </c>
      <c r="C109" s="18"/>
      <c r="D109" s="1">
        <v>3</v>
      </c>
      <c r="E109" s="1">
        <v>4</v>
      </c>
      <c r="F109" s="1">
        <v>5</v>
      </c>
      <c r="G109" s="1">
        <v>6</v>
      </c>
    </row>
    <row r="110" spans="1:7" ht="24.95" customHeight="1" x14ac:dyDescent="0.15">
      <c r="A110" s="1" t="s">
        <v>63</v>
      </c>
      <c r="B110" s="18" t="s">
        <v>63</v>
      </c>
      <c r="C110" s="18"/>
      <c r="D110" s="1" t="s">
        <v>63</v>
      </c>
      <c r="E110" s="1" t="s">
        <v>63</v>
      </c>
      <c r="F110" s="1" t="s">
        <v>63</v>
      </c>
      <c r="G110" s="1" t="s">
        <v>63</v>
      </c>
    </row>
    <row r="111" spans="1:7" ht="24.95" customHeight="1" x14ac:dyDescent="0.15"/>
    <row r="112" spans="1:7" ht="39.950000000000003" customHeight="1" x14ac:dyDescent="0.15">
      <c r="A112" s="27" t="s">
        <v>731</v>
      </c>
      <c r="B112" s="27"/>
      <c r="C112" s="27"/>
      <c r="D112" s="27"/>
      <c r="E112" s="27"/>
      <c r="F112" s="27"/>
      <c r="G112" s="27"/>
    </row>
    <row r="113" spans="1:7" ht="15" customHeight="1" x14ac:dyDescent="0.15"/>
    <row r="114" spans="1:7" ht="39.950000000000003" customHeight="1" x14ac:dyDescent="0.15">
      <c r="A114" s="27" t="s">
        <v>732</v>
      </c>
      <c r="B114" s="27"/>
      <c r="C114" s="27"/>
      <c r="D114" s="27"/>
      <c r="E114" s="27"/>
      <c r="F114" s="27"/>
      <c r="G114" s="27"/>
    </row>
    <row r="115" spans="1:7" ht="24.95" customHeight="1" x14ac:dyDescent="0.15"/>
    <row r="116" spans="1:7" x14ac:dyDescent="0.15">
      <c r="A116" s="28" t="s">
        <v>473</v>
      </c>
      <c r="B116" s="28"/>
      <c r="C116" s="29" t="s">
        <v>188</v>
      </c>
      <c r="D116" s="29"/>
      <c r="E116" s="29"/>
      <c r="F116" s="29"/>
      <c r="G116" s="29"/>
    </row>
    <row r="117" spans="1:7" ht="20.100000000000001" customHeight="1" x14ac:dyDescent="0.15">
      <c r="A117" s="28" t="s">
        <v>474</v>
      </c>
      <c r="B117" s="28"/>
      <c r="C117" s="29" t="s">
        <v>475</v>
      </c>
      <c r="D117" s="29"/>
      <c r="E117" s="29"/>
      <c r="F117" s="29"/>
      <c r="G117" s="29"/>
    </row>
    <row r="118" spans="1:7" ht="15" customHeight="1" x14ac:dyDescent="0.15"/>
    <row r="119" spans="1:7" ht="24.95" customHeight="1" x14ac:dyDescent="0.15">
      <c r="A119" s="16" t="s">
        <v>733</v>
      </c>
      <c r="B119" s="16"/>
      <c r="C119" s="16"/>
      <c r="D119" s="16"/>
      <c r="E119" s="16"/>
      <c r="F119" s="16"/>
      <c r="G119" s="16"/>
    </row>
    <row r="120" spans="1:7" ht="15" customHeight="1" x14ac:dyDescent="0.15"/>
    <row r="121" spans="1:7" ht="50.1" customHeight="1" x14ac:dyDescent="0.15">
      <c r="A121" s="1" t="s">
        <v>379</v>
      </c>
      <c r="B121" s="18" t="s">
        <v>637</v>
      </c>
      <c r="C121" s="18"/>
      <c r="D121" s="1" t="s">
        <v>638</v>
      </c>
      <c r="E121" s="1" t="s">
        <v>639</v>
      </c>
      <c r="F121" s="1" t="s">
        <v>640</v>
      </c>
      <c r="G121" s="1" t="s">
        <v>641</v>
      </c>
    </row>
    <row r="122" spans="1:7" ht="15" customHeight="1" x14ac:dyDescent="0.15">
      <c r="A122" s="1">
        <v>1</v>
      </c>
      <c r="B122" s="18">
        <v>2</v>
      </c>
      <c r="C122" s="18"/>
      <c r="D122" s="1">
        <v>3</v>
      </c>
      <c r="E122" s="1">
        <v>4</v>
      </c>
      <c r="F122" s="1">
        <v>5</v>
      </c>
      <c r="G122" s="1">
        <v>6</v>
      </c>
    </row>
    <row r="123" spans="1:7" ht="24.95" customHeight="1" x14ac:dyDescent="0.15">
      <c r="A123" s="1" t="s">
        <v>63</v>
      </c>
      <c r="B123" s="18" t="s">
        <v>63</v>
      </c>
      <c r="C123" s="18"/>
      <c r="D123" s="1" t="s">
        <v>63</v>
      </c>
      <c r="E123" s="1" t="s">
        <v>63</v>
      </c>
      <c r="F123" s="1" t="s">
        <v>63</v>
      </c>
      <c r="G123" s="1" t="s">
        <v>63</v>
      </c>
    </row>
    <row r="124" spans="1:7" ht="15" customHeight="1" x14ac:dyDescent="0.15"/>
    <row r="125" spans="1:7" ht="39.950000000000003" customHeight="1" x14ac:dyDescent="0.15">
      <c r="A125" s="27" t="s">
        <v>734</v>
      </c>
      <c r="B125" s="27"/>
      <c r="C125" s="27"/>
      <c r="D125" s="27"/>
      <c r="E125" s="27"/>
      <c r="F125" s="27"/>
      <c r="G125" s="27"/>
    </row>
    <row r="126" spans="1:7" ht="24.95" customHeight="1" x14ac:dyDescent="0.15"/>
    <row r="127" spans="1:7" x14ac:dyDescent="0.15">
      <c r="A127" s="28" t="s">
        <v>473</v>
      </c>
      <c r="B127" s="28"/>
      <c r="C127" s="29" t="s">
        <v>188</v>
      </c>
      <c r="D127" s="29"/>
      <c r="E127" s="29"/>
      <c r="F127" s="29"/>
      <c r="G127" s="29"/>
    </row>
    <row r="128" spans="1:7" ht="20.100000000000001" customHeight="1" x14ac:dyDescent="0.15">
      <c r="A128" s="28" t="s">
        <v>474</v>
      </c>
      <c r="B128" s="28"/>
      <c r="C128" s="29" t="s">
        <v>586</v>
      </c>
      <c r="D128" s="29"/>
      <c r="E128" s="29"/>
      <c r="F128" s="29"/>
      <c r="G128" s="29"/>
    </row>
    <row r="129" spans="1:7" ht="15" customHeight="1" x14ac:dyDescent="0.15"/>
    <row r="130" spans="1:7" ht="24.95" customHeight="1" x14ac:dyDescent="0.15">
      <c r="A130" s="16" t="s">
        <v>735</v>
      </c>
      <c r="B130" s="16"/>
      <c r="C130" s="16"/>
      <c r="D130" s="16"/>
      <c r="E130" s="16"/>
      <c r="F130" s="16"/>
      <c r="G130" s="16"/>
    </row>
    <row r="131" spans="1:7" ht="15" customHeight="1" x14ac:dyDescent="0.15"/>
    <row r="132" spans="1:7" ht="50.1" customHeight="1" x14ac:dyDescent="0.15">
      <c r="A132" s="1" t="s">
        <v>379</v>
      </c>
      <c r="B132" s="18" t="s">
        <v>637</v>
      </c>
      <c r="C132" s="18"/>
      <c r="D132" s="1" t="s">
        <v>638</v>
      </c>
      <c r="E132" s="1" t="s">
        <v>639</v>
      </c>
      <c r="F132" s="1" t="s">
        <v>640</v>
      </c>
      <c r="G132" s="1" t="s">
        <v>641</v>
      </c>
    </row>
    <row r="133" spans="1:7" ht="15" customHeight="1" x14ac:dyDescent="0.15">
      <c r="A133" s="1">
        <v>1</v>
      </c>
      <c r="B133" s="18">
        <v>2</v>
      </c>
      <c r="C133" s="18"/>
      <c r="D133" s="1">
        <v>3</v>
      </c>
      <c r="E133" s="1">
        <v>4</v>
      </c>
      <c r="F133" s="1">
        <v>5</v>
      </c>
      <c r="G133" s="1">
        <v>6</v>
      </c>
    </row>
    <row r="134" spans="1:7" ht="24.95" customHeight="1" x14ac:dyDescent="0.15">
      <c r="A134" s="1" t="s">
        <v>63</v>
      </c>
      <c r="B134" s="18" t="s">
        <v>63</v>
      </c>
      <c r="C134" s="18"/>
      <c r="D134" s="1" t="s">
        <v>63</v>
      </c>
      <c r="E134" s="1" t="s">
        <v>63</v>
      </c>
      <c r="F134" s="1" t="s">
        <v>63</v>
      </c>
      <c r="G134" s="1" t="s">
        <v>63</v>
      </c>
    </row>
    <row r="135" spans="1:7" ht="15" customHeight="1" x14ac:dyDescent="0.15"/>
    <row r="136" spans="1:7" ht="39.950000000000003" customHeight="1" x14ac:dyDescent="0.15">
      <c r="A136" s="27" t="s">
        <v>736</v>
      </c>
      <c r="B136" s="27"/>
      <c r="C136" s="27"/>
      <c r="D136" s="27"/>
      <c r="E136" s="27"/>
      <c r="F136" s="27"/>
      <c r="G136" s="27"/>
    </row>
    <row r="137" spans="1:7" ht="24.95" customHeight="1" x14ac:dyDescent="0.15"/>
    <row r="138" spans="1:7" x14ac:dyDescent="0.15">
      <c r="A138" s="28" t="s">
        <v>473</v>
      </c>
      <c r="B138" s="28"/>
      <c r="C138" s="29" t="s">
        <v>188</v>
      </c>
      <c r="D138" s="29"/>
      <c r="E138" s="29"/>
      <c r="F138" s="29"/>
      <c r="G138" s="29"/>
    </row>
    <row r="139" spans="1:7" ht="20.100000000000001" customHeight="1" x14ac:dyDescent="0.15">
      <c r="A139" s="28" t="s">
        <v>474</v>
      </c>
      <c r="B139" s="28"/>
      <c r="C139" s="29" t="s">
        <v>589</v>
      </c>
      <c r="D139" s="29"/>
      <c r="E139" s="29"/>
      <c r="F139" s="29"/>
      <c r="G139" s="29"/>
    </row>
    <row r="140" spans="1:7" ht="15" customHeight="1" x14ac:dyDescent="0.15"/>
    <row r="141" spans="1:7" ht="24.95" customHeight="1" x14ac:dyDescent="0.15">
      <c r="A141" s="16" t="s">
        <v>737</v>
      </c>
      <c r="B141" s="16"/>
      <c r="C141" s="16"/>
      <c r="D141" s="16"/>
      <c r="E141" s="16"/>
      <c r="F141" s="16"/>
      <c r="G141" s="16"/>
    </row>
    <row r="142" spans="1:7" ht="15" customHeight="1" x14ac:dyDescent="0.15"/>
    <row r="143" spans="1:7" ht="50.1" customHeight="1" x14ac:dyDescent="0.15">
      <c r="A143" s="1" t="s">
        <v>379</v>
      </c>
      <c r="B143" s="18" t="s">
        <v>637</v>
      </c>
      <c r="C143" s="18"/>
      <c r="D143" s="1" t="s">
        <v>638</v>
      </c>
      <c r="E143" s="1" t="s">
        <v>639</v>
      </c>
      <c r="F143" s="1" t="s">
        <v>640</v>
      </c>
      <c r="G143" s="1" t="s">
        <v>641</v>
      </c>
    </row>
    <row r="144" spans="1:7" ht="15" customHeight="1" x14ac:dyDescent="0.15">
      <c r="A144" s="1">
        <v>1</v>
      </c>
      <c r="B144" s="18">
        <v>2</v>
      </c>
      <c r="C144" s="18"/>
      <c r="D144" s="1">
        <v>3</v>
      </c>
      <c r="E144" s="1">
        <v>4</v>
      </c>
      <c r="F144" s="1">
        <v>5</v>
      </c>
      <c r="G144" s="1">
        <v>6</v>
      </c>
    </row>
    <row r="145" spans="1:7" ht="24.95" customHeight="1" x14ac:dyDescent="0.15">
      <c r="A145" s="1" t="s">
        <v>63</v>
      </c>
      <c r="B145" s="18" t="s">
        <v>63</v>
      </c>
      <c r="C145" s="18"/>
      <c r="D145" s="1" t="s">
        <v>63</v>
      </c>
      <c r="E145" s="1" t="s">
        <v>63</v>
      </c>
      <c r="F145" s="1" t="s">
        <v>63</v>
      </c>
      <c r="G145" s="1" t="s">
        <v>63</v>
      </c>
    </row>
  </sheetData>
  <sheetProtection password="C113" sheet="1" objects="1" scenarios="1"/>
  <mergeCells count="124">
    <mergeCell ref="A141:G141"/>
    <mergeCell ref="B143:C143"/>
    <mergeCell ref="B144:C144"/>
    <mergeCell ref="B145:C145"/>
    <mergeCell ref="B134:C134"/>
    <mergeCell ref="A136:G136"/>
    <mergeCell ref="A138:B138"/>
    <mergeCell ref="C138:G138"/>
    <mergeCell ref="A139:B139"/>
    <mergeCell ref="C139:G139"/>
    <mergeCell ref="A128:B128"/>
    <mergeCell ref="C128:G128"/>
    <mergeCell ref="A130:G130"/>
    <mergeCell ref="B132:C132"/>
    <mergeCell ref="B133:C133"/>
    <mergeCell ref="B121:C121"/>
    <mergeCell ref="B122:C122"/>
    <mergeCell ref="B123:C123"/>
    <mergeCell ref="A125:G125"/>
    <mergeCell ref="A127:B127"/>
    <mergeCell ref="C127:G127"/>
    <mergeCell ref="A116:B116"/>
    <mergeCell ref="C116:G116"/>
    <mergeCell ref="A117:B117"/>
    <mergeCell ref="C117:G117"/>
    <mergeCell ref="A119:G119"/>
    <mergeCell ref="B108:C108"/>
    <mergeCell ref="B109:C109"/>
    <mergeCell ref="B110:C110"/>
    <mergeCell ref="A112:G112"/>
    <mergeCell ref="A114:G114"/>
    <mergeCell ref="A103:B103"/>
    <mergeCell ref="C103:G103"/>
    <mergeCell ref="A104:B104"/>
    <mergeCell ref="C104:G104"/>
    <mergeCell ref="A106:G106"/>
    <mergeCell ref="A95:G95"/>
    <mergeCell ref="B97:C97"/>
    <mergeCell ref="B98:C98"/>
    <mergeCell ref="B99:C99"/>
    <mergeCell ref="A101:G101"/>
    <mergeCell ref="B88:C88"/>
    <mergeCell ref="A90:G90"/>
    <mergeCell ref="A92:B92"/>
    <mergeCell ref="C92:G92"/>
    <mergeCell ref="A93:B93"/>
    <mergeCell ref="C93:G93"/>
    <mergeCell ref="A82:B82"/>
    <mergeCell ref="C82:G82"/>
    <mergeCell ref="A84:G84"/>
    <mergeCell ref="B86:C86"/>
    <mergeCell ref="B87:C87"/>
    <mergeCell ref="A74:D74"/>
    <mergeCell ref="A75:D75"/>
    <mergeCell ref="A77:G77"/>
    <mergeCell ref="A79:G79"/>
    <mergeCell ref="A81:B81"/>
    <mergeCell ref="C81:G81"/>
    <mergeCell ref="A69:D69"/>
    <mergeCell ref="A70:D70"/>
    <mergeCell ref="A71:D71"/>
    <mergeCell ref="A72:D72"/>
    <mergeCell ref="A73:D73"/>
    <mergeCell ref="A64:D64"/>
    <mergeCell ref="A65:D65"/>
    <mergeCell ref="A66:D66"/>
    <mergeCell ref="A67:D67"/>
    <mergeCell ref="A68:D68"/>
    <mergeCell ref="A58:G58"/>
    <mergeCell ref="A60:D60"/>
    <mergeCell ref="A61:D61"/>
    <mergeCell ref="A62:D62"/>
    <mergeCell ref="A63:D63"/>
    <mergeCell ref="A51:D51"/>
    <mergeCell ref="A53:G53"/>
    <mergeCell ref="A55:B55"/>
    <mergeCell ref="C55:G55"/>
    <mergeCell ref="A56:B56"/>
    <mergeCell ref="C56:G56"/>
    <mergeCell ref="A46:D46"/>
    <mergeCell ref="A47:D47"/>
    <mergeCell ref="A48:D48"/>
    <mergeCell ref="A49:D49"/>
    <mergeCell ref="A50:D50"/>
    <mergeCell ref="A41:D41"/>
    <mergeCell ref="A42:D42"/>
    <mergeCell ref="A43:D43"/>
    <mergeCell ref="A44:D44"/>
    <mergeCell ref="A45:D45"/>
    <mergeCell ref="A36:D36"/>
    <mergeCell ref="A37:D37"/>
    <mergeCell ref="A38:D38"/>
    <mergeCell ref="A39:D39"/>
    <mergeCell ref="A40:D40"/>
    <mergeCell ref="A31:B31"/>
    <mergeCell ref="C31:G31"/>
    <mergeCell ref="A32:B32"/>
    <mergeCell ref="C32:G32"/>
    <mergeCell ref="A34:G34"/>
    <mergeCell ref="A24:D24"/>
    <mergeCell ref="A25:D25"/>
    <mergeCell ref="A26:D26"/>
    <mergeCell ref="A27:D27"/>
    <mergeCell ref="A29:G29"/>
    <mergeCell ref="A19:D19"/>
    <mergeCell ref="A20:D20"/>
    <mergeCell ref="A21:D21"/>
    <mergeCell ref="A22:D22"/>
    <mergeCell ref="A23:D23"/>
    <mergeCell ref="A14:D14"/>
    <mergeCell ref="A15:D15"/>
    <mergeCell ref="A16:D16"/>
    <mergeCell ref="A17:D17"/>
    <mergeCell ref="A18:D18"/>
    <mergeCell ref="A8:B8"/>
    <mergeCell ref="C8:G8"/>
    <mergeCell ref="A10:G10"/>
    <mergeCell ref="A12:D12"/>
    <mergeCell ref="A13:D13"/>
    <mergeCell ref="A1:G1"/>
    <mergeCell ref="A3:G3"/>
    <mergeCell ref="A5:G5"/>
    <mergeCell ref="A7:B7"/>
    <mergeCell ref="C7:G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&amp;K00-00926214.O20.461320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1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39.950000000000003" customHeight="1" x14ac:dyDescent="0.15">
      <c r="A1" s="27" t="s">
        <v>738</v>
      </c>
      <c r="B1" s="27"/>
      <c r="C1" s="27"/>
      <c r="D1" s="27"/>
      <c r="E1" s="27"/>
      <c r="F1" s="27"/>
      <c r="G1" s="27"/>
    </row>
    <row r="2" spans="1:7" ht="24.95" customHeight="1" x14ac:dyDescent="0.15"/>
    <row r="3" spans="1:7" ht="39.950000000000003" customHeight="1" x14ac:dyDescent="0.15">
      <c r="A3" s="27" t="s">
        <v>739</v>
      </c>
      <c r="B3" s="27"/>
      <c r="C3" s="27"/>
      <c r="D3" s="27"/>
      <c r="E3" s="27"/>
      <c r="F3" s="27"/>
      <c r="G3" s="27"/>
    </row>
    <row r="4" spans="1:7" ht="15" customHeight="1" x14ac:dyDescent="0.15"/>
    <row r="5" spans="1:7" ht="39.950000000000003" customHeight="1" x14ac:dyDescent="0.15">
      <c r="A5" s="27" t="s">
        <v>740</v>
      </c>
      <c r="B5" s="27"/>
      <c r="C5" s="27"/>
      <c r="D5" s="27"/>
      <c r="E5" s="27"/>
      <c r="F5" s="27"/>
      <c r="G5" s="27"/>
    </row>
    <row r="6" spans="1:7" ht="24.95" customHeight="1" x14ac:dyDescent="0.15"/>
    <row r="7" spans="1:7" x14ac:dyDescent="0.15">
      <c r="A7" s="28" t="s">
        <v>473</v>
      </c>
      <c r="B7" s="28"/>
      <c r="C7" s="29" t="s">
        <v>204</v>
      </c>
      <c r="D7" s="29"/>
      <c r="E7" s="29"/>
      <c r="F7" s="29"/>
      <c r="G7" s="29"/>
    </row>
    <row r="8" spans="1:7" ht="20.100000000000001" customHeight="1" x14ac:dyDescent="0.15">
      <c r="A8" s="28" t="s">
        <v>474</v>
      </c>
      <c r="B8" s="28"/>
      <c r="C8" s="29" t="s">
        <v>475</v>
      </c>
      <c r="D8" s="29"/>
      <c r="E8" s="29"/>
      <c r="F8" s="29"/>
      <c r="G8" s="29"/>
    </row>
    <row r="9" spans="1:7" ht="15" customHeight="1" x14ac:dyDescent="0.15"/>
    <row r="10" spans="1:7" ht="50.1" customHeight="1" x14ac:dyDescent="0.15">
      <c r="A10" s="16" t="s">
        <v>741</v>
      </c>
      <c r="B10" s="16"/>
      <c r="C10" s="16"/>
      <c r="D10" s="16"/>
      <c r="E10" s="16"/>
      <c r="F10" s="16"/>
      <c r="G10" s="16"/>
    </row>
    <row r="11" spans="1:7" ht="15" customHeight="1" x14ac:dyDescent="0.15"/>
    <row r="12" spans="1:7" ht="50.1" customHeight="1" x14ac:dyDescent="0.15">
      <c r="A12" s="1" t="s">
        <v>379</v>
      </c>
      <c r="B12" s="18" t="s">
        <v>637</v>
      </c>
      <c r="C12" s="18"/>
      <c r="D12" s="1" t="s">
        <v>638</v>
      </c>
      <c r="E12" s="1" t="s">
        <v>639</v>
      </c>
      <c r="F12" s="1" t="s">
        <v>640</v>
      </c>
      <c r="G12" s="1" t="s">
        <v>641</v>
      </c>
    </row>
    <row r="13" spans="1:7" ht="15" customHeight="1" x14ac:dyDescent="0.15">
      <c r="A13" s="1">
        <v>1</v>
      </c>
      <c r="B13" s="18">
        <v>2</v>
      </c>
      <c r="C13" s="18"/>
      <c r="D13" s="1">
        <v>3</v>
      </c>
      <c r="E13" s="1">
        <v>4</v>
      </c>
      <c r="F13" s="1">
        <v>5</v>
      </c>
      <c r="G13" s="1">
        <v>6</v>
      </c>
    </row>
    <row r="14" spans="1:7" ht="24.95" customHeight="1" x14ac:dyDescent="0.15">
      <c r="A14" s="1" t="s">
        <v>63</v>
      </c>
      <c r="B14" s="18" t="s">
        <v>63</v>
      </c>
      <c r="C14" s="18"/>
      <c r="D14" s="1" t="s">
        <v>63</v>
      </c>
      <c r="E14" s="1" t="s">
        <v>63</v>
      </c>
      <c r="F14" s="1" t="s">
        <v>63</v>
      </c>
      <c r="G14" s="1" t="s">
        <v>63</v>
      </c>
    </row>
    <row r="15" spans="1:7" ht="15" customHeight="1" x14ac:dyDescent="0.15"/>
    <row r="16" spans="1:7" ht="39.950000000000003" customHeight="1" x14ac:dyDescent="0.15">
      <c r="A16" s="27" t="s">
        <v>742</v>
      </c>
      <c r="B16" s="27"/>
      <c r="C16" s="27"/>
      <c r="D16" s="27"/>
      <c r="E16" s="27"/>
      <c r="F16" s="27"/>
      <c r="G16" s="27"/>
    </row>
    <row r="17" spans="1:7" ht="24.95" customHeight="1" x14ac:dyDescent="0.15"/>
    <row r="18" spans="1:7" x14ac:dyDescent="0.15">
      <c r="A18" s="28" t="s">
        <v>473</v>
      </c>
      <c r="B18" s="28"/>
      <c r="C18" s="29" t="s">
        <v>204</v>
      </c>
      <c r="D18" s="29"/>
      <c r="E18" s="29"/>
      <c r="F18" s="29"/>
      <c r="G18" s="29"/>
    </row>
    <row r="19" spans="1:7" ht="20.100000000000001" customHeight="1" x14ac:dyDescent="0.15">
      <c r="A19" s="28" t="s">
        <v>474</v>
      </c>
      <c r="B19" s="28"/>
      <c r="C19" s="29" t="s">
        <v>586</v>
      </c>
      <c r="D19" s="29"/>
      <c r="E19" s="29"/>
      <c r="F19" s="29"/>
      <c r="G19" s="29"/>
    </row>
    <row r="20" spans="1:7" ht="15" customHeight="1" x14ac:dyDescent="0.15"/>
    <row r="21" spans="1:7" ht="50.1" customHeight="1" x14ac:dyDescent="0.15">
      <c r="A21" s="16" t="s">
        <v>743</v>
      </c>
      <c r="B21" s="16"/>
      <c r="C21" s="16"/>
      <c r="D21" s="16"/>
      <c r="E21" s="16"/>
      <c r="F21" s="16"/>
      <c r="G21" s="16"/>
    </row>
    <row r="22" spans="1:7" ht="15" customHeight="1" x14ac:dyDescent="0.15"/>
    <row r="23" spans="1:7" ht="50.1" customHeight="1" x14ac:dyDescent="0.15">
      <c r="A23" s="1" t="s">
        <v>379</v>
      </c>
      <c r="B23" s="18" t="s">
        <v>637</v>
      </c>
      <c r="C23" s="18"/>
      <c r="D23" s="1" t="s">
        <v>638</v>
      </c>
      <c r="E23" s="1" t="s">
        <v>639</v>
      </c>
      <c r="F23" s="1" t="s">
        <v>640</v>
      </c>
      <c r="G23" s="1" t="s">
        <v>641</v>
      </c>
    </row>
    <row r="24" spans="1:7" ht="15" customHeight="1" x14ac:dyDescent="0.15">
      <c r="A24" s="1">
        <v>1</v>
      </c>
      <c r="B24" s="18">
        <v>2</v>
      </c>
      <c r="C24" s="18"/>
      <c r="D24" s="1">
        <v>3</v>
      </c>
      <c r="E24" s="1">
        <v>4</v>
      </c>
      <c r="F24" s="1">
        <v>5</v>
      </c>
      <c r="G24" s="1">
        <v>6</v>
      </c>
    </row>
    <row r="25" spans="1:7" ht="24.95" customHeight="1" x14ac:dyDescent="0.15">
      <c r="A25" s="1" t="s">
        <v>63</v>
      </c>
      <c r="B25" s="18" t="s">
        <v>63</v>
      </c>
      <c r="C25" s="18"/>
      <c r="D25" s="1" t="s">
        <v>63</v>
      </c>
      <c r="E25" s="1" t="s">
        <v>63</v>
      </c>
      <c r="F25" s="1" t="s">
        <v>63</v>
      </c>
      <c r="G25" s="1" t="s">
        <v>63</v>
      </c>
    </row>
    <row r="26" spans="1:7" ht="15" customHeight="1" x14ac:dyDescent="0.15"/>
    <row r="27" spans="1:7" ht="39.950000000000003" customHeight="1" x14ac:dyDescent="0.15">
      <c r="A27" s="27" t="s">
        <v>744</v>
      </c>
      <c r="B27" s="27"/>
      <c r="C27" s="27"/>
      <c r="D27" s="27"/>
      <c r="E27" s="27"/>
      <c r="F27" s="27"/>
      <c r="G27" s="27"/>
    </row>
    <row r="28" spans="1:7" ht="24.95" customHeight="1" x14ac:dyDescent="0.15"/>
    <row r="29" spans="1:7" x14ac:dyDescent="0.15">
      <c r="A29" s="28" t="s">
        <v>473</v>
      </c>
      <c r="B29" s="28"/>
      <c r="C29" s="29" t="s">
        <v>204</v>
      </c>
      <c r="D29" s="29"/>
      <c r="E29" s="29"/>
      <c r="F29" s="29"/>
      <c r="G29" s="29"/>
    </row>
    <row r="30" spans="1:7" ht="20.100000000000001" customHeight="1" x14ac:dyDescent="0.15">
      <c r="A30" s="28" t="s">
        <v>474</v>
      </c>
      <c r="B30" s="28"/>
      <c r="C30" s="29" t="s">
        <v>589</v>
      </c>
      <c r="D30" s="29"/>
      <c r="E30" s="29"/>
      <c r="F30" s="29"/>
      <c r="G30" s="29"/>
    </row>
    <row r="31" spans="1:7" ht="15" customHeight="1" x14ac:dyDescent="0.15"/>
    <row r="32" spans="1:7" ht="50.1" customHeight="1" x14ac:dyDescent="0.15">
      <c r="A32" s="16" t="s">
        <v>745</v>
      </c>
      <c r="B32" s="16"/>
      <c r="C32" s="16"/>
      <c r="D32" s="16"/>
      <c r="E32" s="16"/>
      <c r="F32" s="16"/>
      <c r="G32" s="16"/>
    </row>
    <row r="33" spans="1:7" ht="15" customHeight="1" x14ac:dyDescent="0.15"/>
    <row r="34" spans="1:7" ht="50.1" customHeight="1" x14ac:dyDescent="0.15">
      <c r="A34" s="1" t="s">
        <v>379</v>
      </c>
      <c r="B34" s="18" t="s">
        <v>637</v>
      </c>
      <c r="C34" s="18"/>
      <c r="D34" s="1" t="s">
        <v>638</v>
      </c>
      <c r="E34" s="1" t="s">
        <v>639</v>
      </c>
      <c r="F34" s="1" t="s">
        <v>640</v>
      </c>
      <c r="G34" s="1" t="s">
        <v>641</v>
      </c>
    </row>
    <row r="35" spans="1:7" ht="15" customHeight="1" x14ac:dyDescent="0.15">
      <c r="A35" s="1">
        <v>1</v>
      </c>
      <c r="B35" s="18">
        <v>2</v>
      </c>
      <c r="C35" s="18"/>
      <c r="D35" s="1">
        <v>3</v>
      </c>
      <c r="E35" s="1">
        <v>4</v>
      </c>
      <c r="F35" s="1">
        <v>5</v>
      </c>
      <c r="G35" s="1">
        <v>6</v>
      </c>
    </row>
    <row r="36" spans="1:7" ht="24.95" customHeight="1" x14ac:dyDescent="0.15">
      <c r="A36" s="1" t="s">
        <v>63</v>
      </c>
      <c r="B36" s="18" t="s">
        <v>63</v>
      </c>
      <c r="C36" s="18"/>
      <c r="D36" s="1" t="s">
        <v>63</v>
      </c>
      <c r="E36" s="1" t="s">
        <v>63</v>
      </c>
      <c r="F36" s="1" t="s">
        <v>63</v>
      </c>
      <c r="G36" s="1" t="s">
        <v>63</v>
      </c>
    </row>
    <row r="37" spans="1:7" ht="24.95" customHeight="1" x14ac:dyDescent="0.15"/>
    <row r="38" spans="1:7" ht="39.950000000000003" customHeight="1" x14ac:dyDescent="0.15">
      <c r="A38" s="27" t="s">
        <v>746</v>
      </c>
      <c r="B38" s="27"/>
      <c r="C38" s="27"/>
      <c r="D38" s="27"/>
      <c r="E38" s="27"/>
      <c r="F38" s="27"/>
      <c r="G38" s="27"/>
    </row>
    <row r="39" spans="1:7" ht="15" customHeight="1" x14ac:dyDescent="0.15"/>
    <row r="40" spans="1:7" ht="39.950000000000003" customHeight="1" x14ac:dyDescent="0.15">
      <c r="A40" s="27" t="s">
        <v>747</v>
      </c>
      <c r="B40" s="27"/>
      <c r="C40" s="27"/>
      <c r="D40" s="27"/>
      <c r="E40" s="27"/>
      <c r="F40" s="27"/>
      <c r="G40" s="27"/>
    </row>
    <row r="41" spans="1:7" ht="24.95" customHeight="1" x14ac:dyDescent="0.15"/>
    <row r="42" spans="1:7" x14ac:dyDescent="0.15">
      <c r="A42" s="28" t="s">
        <v>473</v>
      </c>
      <c r="B42" s="28"/>
      <c r="C42" s="29" t="s">
        <v>207</v>
      </c>
      <c r="D42" s="29"/>
      <c r="E42" s="29"/>
      <c r="F42" s="29"/>
      <c r="G42" s="29"/>
    </row>
    <row r="43" spans="1:7" ht="20.100000000000001" customHeight="1" x14ac:dyDescent="0.15">
      <c r="A43" s="28" t="s">
        <v>474</v>
      </c>
      <c r="B43" s="28"/>
      <c r="C43" s="29" t="s">
        <v>475</v>
      </c>
      <c r="D43" s="29"/>
      <c r="E43" s="29"/>
      <c r="F43" s="29"/>
      <c r="G43" s="29"/>
    </row>
    <row r="44" spans="1:7" ht="15" customHeight="1" x14ac:dyDescent="0.15"/>
    <row r="45" spans="1:7" ht="50.1" customHeight="1" x14ac:dyDescent="0.15">
      <c r="A45" s="16" t="s">
        <v>748</v>
      </c>
      <c r="B45" s="16"/>
      <c r="C45" s="16"/>
      <c r="D45" s="16"/>
      <c r="E45" s="16"/>
      <c r="F45" s="16"/>
      <c r="G45" s="16"/>
    </row>
    <row r="46" spans="1:7" ht="15" customHeight="1" x14ac:dyDescent="0.15"/>
    <row r="47" spans="1:7" ht="50.1" customHeight="1" x14ac:dyDescent="0.15">
      <c r="A47" s="1" t="s">
        <v>379</v>
      </c>
      <c r="B47" s="18" t="s">
        <v>637</v>
      </c>
      <c r="C47" s="18"/>
      <c r="D47" s="1" t="s">
        <v>638</v>
      </c>
      <c r="E47" s="1" t="s">
        <v>639</v>
      </c>
      <c r="F47" s="1" t="s">
        <v>640</v>
      </c>
      <c r="G47" s="1" t="s">
        <v>641</v>
      </c>
    </row>
    <row r="48" spans="1:7" ht="15" customHeight="1" x14ac:dyDescent="0.15">
      <c r="A48" s="1">
        <v>1</v>
      </c>
      <c r="B48" s="18">
        <v>2</v>
      </c>
      <c r="C48" s="18"/>
      <c r="D48" s="1">
        <v>3</v>
      </c>
      <c r="E48" s="1">
        <v>4</v>
      </c>
      <c r="F48" s="1">
        <v>5</v>
      </c>
      <c r="G48" s="1">
        <v>6</v>
      </c>
    </row>
    <row r="49" spans="1:7" ht="24.95" customHeight="1" x14ac:dyDescent="0.15">
      <c r="A49" s="1" t="s">
        <v>63</v>
      </c>
      <c r="B49" s="18" t="s">
        <v>63</v>
      </c>
      <c r="C49" s="18"/>
      <c r="D49" s="1" t="s">
        <v>63</v>
      </c>
      <c r="E49" s="1" t="s">
        <v>63</v>
      </c>
      <c r="F49" s="1" t="s">
        <v>63</v>
      </c>
      <c r="G49" s="1" t="s">
        <v>63</v>
      </c>
    </row>
    <row r="50" spans="1:7" ht="15" customHeight="1" x14ac:dyDescent="0.15"/>
    <row r="51" spans="1:7" ht="39.950000000000003" customHeight="1" x14ac:dyDescent="0.15">
      <c r="A51" s="27" t="s">
        <v>749</v>
      </c>
      <c r="B51" s="27"/>
      <c r="C51" s="27"/>
      <c r="D51" s="27"/>
      <c r="E51" s="27"/>
      <c r="F51" s="27"/>
      <c r="G51" s="27"/>
    </row>
    <row r="52" spans="1:7" ht="24.95" customHeight="1" x14ac:dyDescent="0.15"/>
    <row r="53" spans="1:7" x14ac:dyDescent="0.15">
      <c r="A53" s="28" t="s">
        <v>473</v>
      </c>
      <c r="B53" s="28"/>
      <c r="C53" s="29" t="s">
        <v>207</v>
      </c>
      <c r="D53" s="29"/>
      <c r="E53" s="29"/>
      <c r="F53" s="29"/>
      <c r="G53" s="29"/>
    </row>
    <row r="54" spans="1:7" ht="20.100000000000001" customHeight="1" x14ac:dyDescent="0.15">
      <c r="A54" s="28" t="s">
        <v>474</v>
      </c>
      <c r="B54" s="28"/>
      <c r="C54" s="29" t="s">
        <v>586</v>
      </c>
      <c r="D54" s="29"/>
      <c r="E54" s="29"/>
      <c r="F54" s="29"/>
      <c r="G54" s="29"/>
    </row>
    <row r="55" spans="1:7" ht="15" customHeight="1" x14ac:dyDescent="0.15"/>
    <row r="56" spans="1:7" ht="50.1" customHeight="1" x14ac:dyDescent="0.15">
      <c r="A56" s="16" t="s">
        <v>750</v>
      </c>
      <c r="B56" s="16"/>
      <c r="C56" s="16"/>
      <c r="D56" s="16"/>
      <c r="E56" s="16"/>
      <c r="F56" s="16"/>
      <c r="G56" s="16"/>
    </row>
    <row r="57" spans="1:7" ht="15" customHeight="1" x14ac:dyDescent="0.15"/>
    <row r="58" spans="1:7" ht="50.1" customHeight="1" x14ac:dyDescent="0.15">
      <c r="A58" s="1" t="s">
        <v>379</v>
      </c>
      <c r="B58" s="18" t="s">
        <v>637</v>
      </c>
      <c r="C58" s="18"/>
      <c r="D58" s="1" t="s">
        <v>638</v>
      </c>
      <c r="E58" s="1" t="s">
        <v>639</v>
      </c>
      <c r="F58" s="1" t="s">
        <v>640</v>
      </c>
      <c r="G58" s="1" t="s">
        <v>641</v>
      </c>
    </row>
    <row r="59" spans="1:7" ht="15" customHeight="1" x14ac:dyDescent="0.15">
      <c r="A59" s="1">
        <v>1</v>
      </c>
      <c r="B59" s="18">
        <v>2</v>
      </c>
      <c r="C59" s="18"/>
      <c r="D59" s="1">
        <v>3</v>
      </c>
      <c r="E59" s="1">
        <v>4</v>
      </c>
      <c r="F59" s="1">
        <v>5</v>
      </c>
      <c r="G59" s="1">
        <v>6</v>
      </c>
    </row>
    <row r="60" spans="1:7" ht="24.95" customHeight="1" x14ac:dyDescent="0.15">
      <c r="A60" s="1" t="s">
        <v>63</v>
      </c>
      <c r="B60" s="18" t="s">
        <v>63</v>
      </c>
      <c r="C60" s="18"/>
      <c r="D60" s="1" t="s">
        <v>63</v>
      </c>
      <c r="E60" s="1" t="s">
        <v>63</v>
      </c>
      <c r="F60" s="1" t="s">
        <v>63</v>
      </c>
      <c r="G60" s="1" t="s">
        <v>63</v>
      </c>
    </row>
    <row r="61" spans="1:7" ht="15" customHeight="1" x14ac:dyDescent="0.15"/>
    <row r="62" spans="1:7" ht="39.950000000000003" customHeight="1" x14ac:dyDescent="0.15">
      <c r="A62" s="27" t="s">
        <v>751</v>
      </c>
      <c r="B62" s="27"/>
      <c r="C62" s="27"/>
      <c r="D62" s="27"/>
      <c r="E62" s="27"/>
      <c r="F62" s="27"/>
      <c r="G62" s="27"/>
    </row>
    <row r="63" spans="1:7" ht="24.95" customHeight="1" x14ac:dyDescent="0.15"/>
    <row r="64" spans="1:7" x14ac:dyDescent="0.15">
      <c r="A64" s="28" t="s">
        <v>473</v>
      </c>
      <c r="B64" s="28"/>
      <c r="C64" s="29" t="s">
        <v>207</v>
      </c>
      <c r="D64" s="29"/>
      <c r="E64" s="29"/>
      <c r="F64" s="29"/>
      <c r="G64" s="29"/>
    </row>
    <row r="65" spans="1:7" ht="20.100000000000001" customHeight="1" x14ac:dyDescent="0.15">
      <c r="A65" s="28" t="s">
        <v>474</v>
      </c>
      <c r="B65" s="28"/>
      <c r="C65" s="29" t="s">
        <v>589</v>
      </c>
      <c r="D65" s="29"/>
      <c r="E65" s="29"/>
      <c r="F65" s="29"/>
      <c r="G65" s="29"/>
    </row>
    <row r="66" spans="1:7" ht="15" customHeight="1" x14ac:dyDescent="0.15"/>
    <row r="67" spans="1:7" ht="50.1" customHeight="1" x14ac:dyDescent="0.15">
      <c r="A67" s="16" t="s">
        <v>752</v>
      </c>
      <c r="B67" s="16"/>
      <c r="C67" s="16"/>
      <c r="D67" s="16"/>
      <c r="E67" s="16"/>
      <c r="F67" s="16"/>
      <c r="G67" s="16"/>
    </row>
    <row r="68" spans="1:7" ht="15" customHeight="1" x14ac:dyDescent="0.15"/>
    <row r="69" spans="1:7" ht="50.1" customHeight="1" x14ac:dyDescent="0.15">
      <c r="A69" s="1" t="s">
        <v>379</v>
      </c>
      <c r="B69" s="18" t="s">
        <v>637</v>
      </c>
      <c r="C69" s="18"/>
      <c r="D69" s="1" t="s">
        <v>638</v>
      </c>
      <c r="E69" s="1" t="s">
        <v>639</v>
      </c>
      <c r="F69" s="1" t="s">
        <v>640</v>
      </c>
      <c r="G69" s="1" t="s">
        <v>641</v>
      </c>
    </row>
    <row r="70" spans="1:7" ht="15" customHeight="1" x14ac:dyDescent="0.15">
      <c r="A70" s="1">
        <v>1</v>
      </c>
      <c r="B70" s="18">
        <v>2</v>
      </c>
      <c r="C70" s="18"/>
      <c r="D70" s="1">
        <v>3</v>
      </c>
      <c r="E70" s="1">
        <v>4</v>
      </c>
      <c r="F70" s="1">
        <v>5</v>
      </c>
      <c r="G70" s="1">
        <v>6</v>
      </c>
    </row>
    <row r="71" spans="1:7" ht="24.95" customHeight="1" x14ac:dyDescent="0.15">
      <c r="A71" s="1" t="s">
        <v>63</v>
      </c>
      <c r="B71" s="18" t="s">
        <v>63</v>
      </c>
      <c r="C71" s="18"/>
      <c r="D71" s="1" t="s">
        <v>63</v>
      </c>
      <c r="E71" s="1" t="s">
        <v>63</v>
      </c>
      <c r="F71" s="1" t="s">
        <v>63</v>
      </c>
      <c r="G71" s="1" t="s">
        <v>63</v>
      </c>
    </row>
    <row r="72" spans="1:7" ht="24.95" customHeight="1" x14ac:dyDescent="0.15"/>
    <row r="73" spans="1:7" ht="39.950000000000003" customHeight="1" x14ac:dyDescent="0.15">
      <c r="A73" s="27" t="s">
        <v>753</v>
      </c>
      <c r="B73" s="27"/>
      <c r="C73" s="27"/>
      <c r="D73" s="27"/>
      <c r="E73" s="27"/>
      <c r="F73" s="27"/>
      <c r="G73" s="27"/>
    </row>
    <row r="74" spans="1:7" ht="15" customHeight="1" x14ac:dyDescent="0.15"/>
    <row r="75" spans="1:7" ht="39.950000000000003" customHeight="1" x14ac:dyDescent="0.15">
      <c r="A75" s="27" t="s">
        <v>754</v>
      </c>
      <c r="B75" s="27"/>
      <c r="C75" s="27"/>
      <c r="D75" s="27"/>
      <c r="E75" s="27"/>
      <c r="F75" s="27"/>
      <c r="G75" s="27"/>
    </row>
    <row r="76" spans="1:7" ht="24.95" customHeight="1" x14ac:dyDescent="0.15"/>
    <row r="77" spans="1:7" x14ac:dyDescent="0.15">
      <c r="A77" s="28" t="s">
        <v>473</v>
      </c>
      <c r="B77" s="28"/>
      <c r="C77" s="29" t="s">
        <v>207</v>
      </c>
      <c r="D77" s="29"/>
      <c r="E77" s="29"/>
      <c r="F77" s="29"/>
      <c r="G77" s="29"/>
    </row>
    <row r="78" spans="1:7" ht="20.100000000000001" customHeight="1" x14ac:dyDescent="0.15">
      <c r="A78" s="28" t="s">
        <v>474</v>
      </c>
      <c r="B78" s="28"/>
      <c r="C78" s="29" t="s">
        <v>475</v>
      </c>
      <c r="D78" s="29"/>
      <c r="E78" s="29"/>
      <c r="F78" s="29"/>
      <c r="G78" s="29"/>
    </row>
    <row r="79" spans="1:7" ht="15" customHeight="1" x14ac:dyDescent="0.15"/>
    <row r="80" spans="1:7" ht="50.1" customHeight="1" x14ac:dyDescent="0.15">
      <c r="A80" s="16" t="s">
        <v>755</v>
      </c>
      <c r="B80" s="16"/>
      <c r="C80" s="16"/>
      <c r="D80" s="16"/>
      <c r="E80" s="16"/>
      <c r="F80" s="16"/>
      <c r="G80" s="16"/>
    </row>
    <row r="81" spans="1:7" ht="15" customHeight="1" x14ac:dyDescent="0.15"/>
    <row r="82" spans="1:7" ht="50.1" customHeight="1" x14ac:dyDescent="0.15">
      <c r="A82" s="1" t="s">
        <v>379</v>
      </c>
      <c r="B82" s="18" t="s">
        <v>637</v>
      </c>
      <c r="C82" s="18"/>
      <c r="D82" s="1" t="s">
        <v>638</v>
      </c>
      <c r="E82" s="1" t="s">
        <v>639</v>
      </c>
      <c r="F82" s="1" t="s">
        <v>640</v>
      </c>
      <c r="G82" s="1" t="s">
        <v>641</v>
      </c>
    </row>
    <row r="83" spans="1:7" ht="15" customHeight="1" x14ac:dyDescent="0.15">
      <c r="A83" s="1">
        <v>1</v>
      </c>
      <c r="B83" s="18">
        <v>2</v>
      </c>
      <c r="C83" s="18"/>
      <c r="D83" s="1">
        <v>3</v>
      </c>
      <c r="E83" s="1">
        <v>4</v>
      </c>
      <c r="F83" s="1">
        <v>5</v>
      </c>
      <c r="G83" s="1">
        <v>6</v>
      </c>
    </row>
    <row r="84" spans="1:7" ht="24.95" customHeight="1" x14ac:dyDescent="0.15">
      <c r="A84" s="1" t="s">
        <v>63</v>
      </c>
      <c r="B84" s="18" t="s">
        <v>63</v>
      </c>
      <c r="C84" s="18"/>
      <c r="D84" s="1" t="s">
        <v>63</v>
      </c>
      <c r="E84" s="1" t="s">
        <v>63</v>
      </c>
      <c r="F84" s="1" t="s">
        <v>63</v>
      </c>
      <c r="G84" s="1" t="s">
        <v>63</v>
      </c>
    </row>
    <row r="85" spans="1:7" ht="15" customHeight="1" x14ac:dyDescent="0.15"/>
    <row r="86" spans="1:7" ht="39.950000000000003" customHeight="1" x14ac:dyDescent="0.15">
      <c r="A86" s="27" t="s">
        <v>756</v>
      </c>
      <c r="B86" s="27"/>
      <c r="C86" s="27"/>
      <c r="D86" s="27"/>
      <c r="E86" s="27"/>
      <c r="F86" s="27"/>
      <c r="G86" s="27"/>
    </row>
    <row r="87" spans="1:7" ht="24.95" customHeight="1" x14ac:dyDescent="0.15"/>
    <row r="88" spans="1:7" x14ac:dyDescent="0.15">
      <c r="A88" s="28" t="s">
        <v>473</v>
      </c>
      <c r="B88" s="28"/>
      <c r="C88" s="29" t="s">
        <v>207</v>
      </c>
      <c r="D88" s="29"/>
      <c r="E88" s="29"/>
      <c r="F88" s="29"/>
      <c r="G88" s="29"/>
    </row>
    <row r="89" spans="1:7" ht="20.100000000000001" customHeight="1" x14ac:dyDescent="0.15">
      <c r="A89" s="28" t="s">
        <v>474</v>
      </c>
      <c r="B89" s="28"/>
      <c r="C89" s="29" t="s">
        <v>586</v>
      </c>
      <c r="D89" s="29"/>
      <c r="E89" s="29"/>
      <c r="F89" s="29"/>
      <c r="G89" s="29"/>
    </row>
    <row r="90" spans="1:7" ht="15" customHeight="1" x14ac:dyDescent="0.15"/>
    <row r="91" spans="1:7" ht="50.1" customHeight="1" x14ac:dyDescent="0.15">
      <c r="A91" s="16" t="s">
        <v>757</v>
      </c>
      <c r="B91" s="16"/>
      <c r="C91" s="16"/>
      <c r="D91" s="16"/>
      <c r="E91" s="16"/>
      <c r="F91" s="16"/>
      <c r="G91" s="16"/>
    </row>
    <row r="92" spans="1:7" ht="15" customHeight="1" x14ac:dyDescent="0.15"/>
    <row r="93" spans="1:7" ht="50.1" customHeight="1" x14ac:dyDescent="0.15">
      <c r="A93" s="1" t="s">
        <v>379</v>
      </c>
      <c r="B93" s="18" t="s">
        <v>637</v>
      </c>
      <c r="C93" s="18"/>
      <c r="D93" s="1" t="s">
        <v>638</v>
      </c>
      <c r="E93" s="1" t="s">
        <v>639</v>
      </c>
      <c r="F93" s="1" t="s">
        <v>640</v>
      </c>
      <c r="G93" s="1" t="s">
        <v>641</v>
      </c>
    </row>
    <row r="94" spans="1:7" ht="15" customHeight="1" x14ac:dyDescent="0.15">
      <c r="A94" s="1">
        <v>1</v>
      </c>
      <c r="B94" s="18">
        <v>2</v>
      </c>
      <c r="C94" s="18"/>
      <c r="D94" s="1">
        <v>3</v>
      </c>
      <c r="E94" s="1">
        <v>4</v>
      </c>
      <c r="F94" s="1">
        <v>5</v>
      </c>
      <c r="G94" s="1">
        <v>6</v>
      </c>
    </row>
    <row r="95" spans="1:7" ht="24.95" customHeight="1" x14ac:dyDescent="0.15">
      <c r="A95" s="1" t="s">
        <v>63</v>
      </c>
      <c r="B95" s="18" t="s">
        <v>63</v>
      </c>
      <c r="C95" s="18"/>
      <c r="D95" s="1" t="s">
        <v>63</v>
      </c>
      <c r="E95" s="1" t="s">
        <v>63</v>
      </c>
      <c r="F95" s="1" t="s">
        <v>63</v>
      </c>
      <c r="G95" s="1" t="s">
        <v>63</v>
      </c>
    </row>
    <row r="96" spans="1:7" ht="15" customHeight="1" x14ac:dyDescent="0.15"/>
    <row r="97" spans="1:7" ht="39.950000000000003" customHeight="1" x14ac:dyDescent="0.15">
      <c r="A97" s="27" t="s">
        <v>758</v>
      </c>
      <c r="B97" s="27"/>
      <c r="C97" s="27"/>
      <c r="D97" s="27"/>
      <c r="E97" s="27"/>
      <c r="F97" s="27"/>
      <c r="G97" s="27"/>
    </row>
    <row r="98" spans="1:7" ht="24.95" customHeight="1" x14ac:dyDescent="0.15"/>
    <row r="99" spans="1:7" x14ac:dyDescent="0.15">
      <c r="A99" s="28" t="s">
        <v>473</v>
      </c>
      <c r="B99" s="28"/>
      <c r="C99" s="29" t="s">
        <v>207</v>
      </c>
      <c r="D99" s="29"/>
      <c r="E99" s="29"/>
      <c r="F99" s="29"/>
      <c r="G99" s="29"/>
    </row>
    <row r="100" spans="1:7" ht="20.100000000000001" customHeight="1" x14ac:dyDescent="0.15">
      <c r="A100" s="28" t="s">
        <v>474</v>
      </c>
      <c r="B100" s="28"/>
      <c r="C100" s="29" t="s">
        <v>589</v>
      </c>
      <c r="D100" s="29"/>
      <c r="E100" s="29"/>
      <c r="F100" s="29"/>
      <c r="G100" s="29"/>
    </row>
    <row r="101" spans="1:7" ht="15" customHeight="1" x14ac:dyDescent="0.15"/>
    <row r="102" spans="1:7" ht="50.1" customHeight="1" x14ac:dyDescent="0.15">
      <c r="A102" s="16" t="s">
        <v>759</v>
      </c>
      <c r="B102" s="16"/>
      <c r="C102" s="16"/>
      <c r="D102" s="16"/>
      <c r="E102" s="16"/>
      <c r="F102" s="16"/>
      <c r="G102" s="16"/>
    </row>
    <row r="103" spans="1:7" ht="15" customHeight="1" x14ac:dyDescent="0.15"/>
    <row r="104" spans="1:7" ht="50.1" customHeight="1" x14ac:dyDescent="0.15">
      <c r="A104" s="1" t="s">
        <v>379</v>
      </c>
      <c r="B104" s="18" t="s">
        <v>637</v>
      </c>
      <c r="C104" s="18"/>
      <c r="D104" s="1" t="s">
        <v>638</v>
      </c>
      <c r="E104" s="1" t="s">
        <v>639</v>
      </c>
      <c r="F104" s="1" t="s">
        <v>640</v>
      </c>
      <c r="G104" s="1" t="s">
        <v>641</v>
      </c>
    </row>
    <row r="105" spans="1:7" ht="15" customHeight="1" x14ac:dyDescent="0.15">
      <c r="A105" s="1">
        <v>1</v>
      </c>
      <c r="B105" s="18">
        <v>2</v>
      </c>
      <c r="C105" s="18"/>
      <c r="D105" s="1">
        <v>3</v>
      </c>
      <c r="E105" s="1">
        <v>4</v>
      </c>
      <c r="F105" s="1">
        <v>5</v>
      </c>
      <c r="G105" s="1">
        <v>6</v>
      </c>
    </row>
    <row r="106" spans="1:7" ht="24.95" customHeight="1" x14ac:dyDescent="0.15">
      <c r="A106" s="1" t="s">
        <v>63</v>
      </c>
      <c r="B106" s="18" t="s">
        <v>63</v>
      </c>
      <c r="C106" s="18"/>
      <c r="D106" s="1" t="s">
        <v>63</v>
      </c>
      <c r="E106" s="1" t="s">
        <v>63</v>
      </c>
      <c r="F106" s="1" t="s">
        <v>63</v>
      </c>
      <c r="G106" s="1" t="s">
        <v>63</v>
      </c>
    </row>
    <row r="107" spans="1:7" ht="24.95" customHeight="1" x14ac:dyDescent="0.15"/>
    <row r="108" spans="1:7" ht="39.950000000000003" customHeight="1" x14ac:dyDescent="0.15">
      <c r="A108" s="27" t="s">
        <v>760</v>
      </c>
      <c r="B108" s="27"/>
      <c r="C108" s="27"/>
      <c r="D108" s="27"/>
      <c r="E108" s="27"/>
      <c r="F108" s="27"/>
      <c r="G108" s="27"/>
    </row>
    <row r="109" spans="1:7" ht="15" customHeight="1" x14ac:dyDescent="0.15"/>
    <row r="110" spans="1:7" ht="39.950000000000003" customHeight="1" x14ac:dyDescent="0.15">
      <c r="A110" s="27" t="s">
        <v>761</v>
      </c>
      <c r="B110" s="27"/>
      <c r="C110" s="27"/>
      <c r="D110" s="27"/>
      <c r="E110" s="27"/>
      <c r="F110" s="27"/>
      <c r="G110" s="27"/>
    </row>
    <row r="111" spans="1:7" ht="24.95" customHeight="1" x14ac:dyDescent="0.15"/>
    <row r="112" spans="1:7" x14ac:dyDescent="0.15">
      <c r="A112" s="28" t="s">
        <v>473</v>
      </c>
      <c r="B112" s="28"/>
      <c r="C112" s="29" t="s">
        <v>216</v>
      </c>
      <c r="D112" s="29"/>
      <c r="E112" s="29"/>
      <c r="F112" s="29"/>
      <c r="G112" s="29"/>
    </row>
    <row r="113" spans="1:7" ht="20.100000000000001" customHeight="1" x14ac:dyDescent="0.15">
      <c r="A113" s="28" t="s">
        <v>474</v>
      </c>
      <c r="B113" s="28"/>
      <c r="C113" s="29" t="s">
        <v>475</v>
      </c>
      <c r="D113" s="29"/>
      <c r="E113" s="29"/>
      <c r="F113" s="29"/>
      <c r="G113" s="29"/>
    </row>
    <row r="114" spans="1:7" ht="15" customHeight="1" x14ac:dyDescent="0.15"/>
    <row r="115" spans="1:7" ht="50.1" customHeight="1" x14ac:dyDescent="0.15">
      <c r="A115" s="16" t="s">
        <v>762</v>
      </c>
      <c r="B115" s="16"/>
      <c r="C115" s="16"/>
      <c r="D115" s="16"/>
      <c r="E115" s="16"/>
      <c r="F115" s="16"/>
      <c r="G115" s="16"/>
    </row>
    <row r="116" spans="1:7" ht="15" customHeight="1" x14ac:dyDescent="0.15"/>
    <row r="117" spans="1:7" ht="50.1" customHeight="1" x14ac:dyDescent="0.15">
      <c r="A117" s="1" t="s">
        <v>379</v>
      </c>
      <c r="B117" s="18" t="s">
        <v>637</v>
      </c>
      <c r="C117" s="18"/>
      <c r="D117" s="1" t="s">
        <v>638</v>
      </c>
      <c r="E117" s="1" t="s">
        <v>639</v>
      </c>
      <c r="F117" s="1" t="s">
        <v>640</v>
      </c>
      <c r="G117" s="1" t="s">
        <v>641</v>
      </c>
    </row>
    <row r="118" spans="1:7" ht="15" customHeight="1" x14ac:dyDescent="0.15">
      <c r="A118" s="1">
        <v>1</v>
      </c>
      <c r="B118" s="18">
        <v>2</v>
      </c>
      <c r="C118" s="18"/>
      <c r="D118" s="1">
        <v>3</v>
      </c>
      <c r="E118" s="1">
        <v>4</v>
      </c>
      <c r="F118" s="1">
        <v>5</v>
      </c>
      <c r="G118" s="1">
        <v>6</v>
      </c>
    </row>
    <row r="119" spans="1:7" ht="24.95" customHeight="1" x14ac:dyDescent="0.15">
      <c r="A119" s="1" t="s">
        <v>63</v>
      </c>
      <c r="B119" s="18" t="s">
        <v>63</v>
      </c>
      <c r="C119" s="18"/>
      <c r="D119" s="1" t="s">
        <v>63</v>
      </c>
      <c r="E119" s="1" t="s">
        <v>63</v>
      </c>
      <c r="F119" s="1" t="s">
        <v>63</v>
      </c>
      <c r="G119" s="1" t="s">
        <v>63</v>
      </c>
    </row>
    <row r="120" spans="1:7" ht="15" customHeight="1" x14ac:dyDescent="0.15"/>
    <row r="121" spans="1:7" ht="39.950000000000003" customHeight="1" x14ac:dyDescent="0.15">
      <c r="A121" s="27" t="s">
        <v>763</v>
      </c>
      <c r="B121" s="27"/>
      <c r="C121" s="27"/>
      <c r="D121" s="27"/>
      <c r="E121" s="27"/>
      <c r="F121" s="27"/>
      <c r="G121" s="27"/>
    </row>
    <row r="122" spans="1:7" ht="24.95" customHeight="1" x14ac:dyDescent="0.15"/>
    <row r="123" spans="1:7" x14ac:dyDescent="0.15">
      <c r="A123" s="28" t="s">
        <v>473</v>
      </c>
      <c r="B123" s="28"/>
      <c r="C123" s="29" t="s">
        <v>216</v>
      </c>
      <c r="D123" s="29"/>
      <c r="E123" s="29"/>
      <c r="F123" s="29"/>
      <c r="G123" s="29"/>
    </row>
    <row r="124" spans="1:7" ht="20.100000000000001" customHeight="1" x14ac:dyDescent="0.15">
      <c r="A124" s="28" t="s">
        <v>474</v>
      </c>
      <c r="B124" s="28"/>
      <c r="C124" s="29" t="s">
        <v>586</v>
      </c>
      <c r="D124" s="29"/>
      <c r="E124" s="29"/>
      <c r="F124" s="29"/>
      <c r="G124" s="29"/>
    </row>
    <row r="125" spans="1:7" ht="15" customHeight="1" x14ac:dyDescent="0.15"/>
    <row r="126" spans="1:7" ht="50.1" customHeight="1" x14ac:dyDescent="0.15">
      <c r="A126" s="16" t="s">
        <v>764</v>
      </c>
      <c r="B126" s="16"/>
      <c r="C126" s="16"/>
      <c r="D126" s="16"/>
      <c r="E126" s="16"/>
      <c r="F126" s="16"/>
      <c r="G126" s="16"/>
    </row>
    <row r="127" spans="1:7" ht="15" customHeight="1" x14ac:dyDescent="0.15"/>
    <row r="128" spans="1:7" ht="50.1" customHeight="1" x14ac:dyDescent="0.15">
      <c r="A128" s="1" t="s">
        <v>379</v>
      </c>
      <c r="B128" s="18" t="s">
        <v>637</v>
      </c>
      <c r="C128" s="18"/>
      <c r="D128" s="1" t="s">
        <v>638</v>
      </c>
      <c r="E128" s="1" t="s">
        <v>639</v>
      </c>
      <c r="F128" s="1" t="s">
        <v>640</v>
      </c>
      <c r="G128" s="1" t="s">
        <v>641</v>
      </c>
    </row>
    <row r="129" spans="1:7" ht="15" customHeight="1" x14ac:dyDescent="0.15">
      <c r="A129" s="1">
        <v>1</v>
      </c>
      <c r="B129" s="18">
        <v>2</v>
      </c>
      <c r="C129" s="18"/>
      <c r="D129" s="1">
        <v>3</v>
      </c>
      <c r="E129" s="1">
        <v>4</v>
      </c>
      <c r="F129" s="1">
        <v>5</v>
      </c>
      <c r="G129" s="1">
        <v>6</v>
      </c>
    </row>
    <row r="130" spans="1:7" ht="24.95" customHeight="1" x14ac:dyDescent="0.15">
      <c r="A130" s="1" t="s">
        <v>63</v>
      </c>
      <c r="B130" s="18" t="s">
        <v>63</v>
      </c>
      <c r="C130" s="18"/>
      <c r="D130" s="1" t="s">
        <v>63</v>
      </c>
      <c r="E130" s="1" t="s">
        <v>63</v>
      </c>
      <c r="F130" s="1" t="s">
        <v>63</v>
      </c>
      <c r="G130" s="1" t="s">
        <v>63</v>
      </c>
    </row>
    <row r="131" spans="1:7" ht="15" customHeight="1" x14ac:dyDescent="0.15"/>
    <row r="132" spans="1:7" ht="39.950000000000003" customHeight="1" x14ac:dyDescent="0.15">
      <c r="A132" s="27" t="s">
        <v>765</v>
      </c>
      <c r="B132" s="27"/>
      <c r="C132" s="27"/>
      <c r="D132" s="27"/>
      <c r="E132" s="27"/>
      <c r="F132" s="27"/>
      <c r="G132" s="27"/>
    </row>
    <row r="133" spans="1:7" ht="24.95" customHeight="1" x14ac:dyDescent="0.15"/>
    <row r="134" spans="1:7" x14ac:dyDescent="0.15">
      <c r="A134" s="28" t="s">
        <v>473</v>
      </c>
      <c r="B134" s="28"/>
      <c r="C134" s="29" t="s">
        <v>216</v>
      </c>
      <c r="D134" s="29"/>
      <c r="E134" s="29"/>
      <c r="F134" s="29"/>
      <c r="G134" s="29"/>
    </row>
    <row r="135" spans="1:7" ht="20.100000000000001" customHeight="1" x14ac:dyDescent="0.15">
      <c r="A135" s="28" t="s">
        <v>474</v>
      </c>
      <c r="B135" s="28"/>
      <c r="C135" s="29" t="s">
        <v>589</v>
      </c>
      <c r="D135" s="29"/>
      <c r="E135" s="29"/>
      <c r="F135" s="29"/>
      <c r="G135" s="29"/>
    </row>
    <row r="136" spans="1:7" ht="15" customHeight="1" x14ac:dyDescent="0.15"/>
    <row r="137" spans="1:7" ht="50.1" customHeight="1" x14ac:dyDescent="0.15">
      <c r="A137" s="16" t="s">
        <v>766</v>
      </c>
      <c r="B137" s="16"/>
      <c r="C137" s="16"/>
      <c r="D137" s="16"/>
      <c r="E137" s="16"/>
      <c r="F137" s="16"/>
      <c r="G137" s="16"/>
    </row>
    <row r="138" spans="1:7" ht="15" customHeight="1" x14ac:dyDescent="0.15"/>
    <row r="139" spans="1:7" ht="50.1" customHeight="1" x14ac:dyDescent="0.15">
      <c r="A139" s="1" t="s">
        <v>379</v>
      </c>
      <c r="B139" s="18" t="s">
        <v>637</v>
      </c>
      <c r="C139" s="18"/>
      <c r="D139" s="1" t="s">
        <v>638</v>
      </c>
      <c r="E139" s="1" t="s">
        <v>639</v>
      </c>
      <c r="F139" s="1" t="s">
        <v>640</v>
      </c>
      <c r="G139" s="1" t="s">
        <v>641</v>
      </c>
    </row>
    <row r="140" spans="1:7" ht="15" customHeight="1" x14ac:dyDescent="0.15">
      <c r="A140" s="1">
        <v>1</v>
      </c>
      <c r="B140" s="18">
        <v>2</v>
      </c>
      <c r="C140" s="18"/>
      <c r="D140" s="1">
        <v>3</v>
      </c>
      <c r="E140" s="1">
        <v>4</v>
      </c>
      <c r="F140" s="1">
        <v>5</v>
      </c>
      <c r="G140" s="1">
        <v>6</v>
      </c>
    </row>
    <row r="141" spans="1:7" ht="24.95" customHeight="1" x14ac:dyDescent="0.15">
      <c r="A141" s="1" t="s">
        <v>63</v>
      </c>
      <c r="B141" s="18" t="s">
        <v>63</v>
      </c>
      <c r="C141" s="18"/>
      <c r="D141" s="1" t="s">
        <v>63</v>
      </c>
      <c r="E141" s="1" t="s">
        <v>63</v>
      </c>
      <c r="F141" s="1" t="s">
        <v>63</v>
      </c>
      <c r="G141" s="1" t="s">
        <v>63</v>
      </c>
    </row>
    <row r="142" spans="1:7" ht="24.95" customHeight="1" x14ac:dyDescent="0.15"/>
    <row r="143" spans="1:7" ht="39.950000000000003" customHeight="1" x14ac:dyDescent="0.15">
      <c r="A143" s="27" t="s">
        <v>767</v>
      </c>
      <c r="B143" s="27"/>
      <c r="C143" s="27"/>
      <c r="D143" s="27"/>
      <c r="E143" s="27"/>
      <c r="F143" s="27"/>
      <c r="G143" s="27"/>
    </row>
    <row r="144" spans="1:7" ht="15" customHeight="1" x14ac:dyDescent="0.15"/>
    <row r="145" spans="1:7" ht="39.950000000000003" customHeight="1" x14ac:dyDescent="0.15">
      <c r="A145" s="27" t="s">
        <v>768</v>
      </c>
      <c r="B145" s="27"/>
      <c r="C145" s="27"/>
      <c r="D145" s="27"/>
      <c r="E145" s="27"/>
      <c r="F145" s="27"/>
      <c r="G145" s="27"/>
    </row>
    <row r="146" spans="1:7" ht="24.95" customHeight="1" x14ac:dyDescent="0.15"/>
    <row r="147" spans="1:7" x14ac:dyDescent="0.15">
      <c r="A147" s="28" t="s">
        <v>473</v>
      </c>
      <c r="B147" s="28"/>
      <c r="C147" s="29" t="s">
        <v>219</v>
      </c>
      <c r="D147" s="29"/>
      <c r="E147" s="29"/>
      <c r="F147" s="29"/>
      <c r="G147" s="29"/>
    </row>
    <row r="148" spans="1:7" ht="20.100000000000001" customHeight="1" x14ac:dyDescent="0.15">
      <c r="A148" s="28" t="s">
        <v>474</v>
      </c>
      <c r="B148" s="28"/>
      <c r="C148" s="29" t="s">
        <v>475</v>
      </c>
      <c r="D148" s="29"/>
      <c r="E148" s="29"/>
      <c r="F148" s="29"/>
      <c r="G148" s="29"/>
    </row>
    <row r="149" spans="1:7" ht="15" customHeight="1" x14ac:dyDescent="0.15"/>
    <row r="150" spans="1:7" ht="50.1" customHeight="1" x14ac:dyDescent="0.15">
      <c r="A150" s="16" t="s">
        <v>769</v>
      </c>
      <c r="B150" s="16"/>
      <c r="C150" s="16"/>
      <c r="D150" s="16"/>
      <c r="E150" s="16"/>
      <c r="F150" s="16"/>
      <c r="G150" s="16"/>
    </row>
    <row r="151" spans="1:7" ht="15" customHeight="1" x14ac:dyDescent="0.15"/>
    <row r="152" spans="1:7" ht="50.1" customHeight="1" x14ac:dyDescent="0.15">
      <c r="A152" s="1" t="s">
        <v>379</v>
      </c>
      <c r="B152" s="18" t="s">
        <v>637</v>
      </c>
      <c r="C152" s="18"/>
      <c r="D152" s="1" t="s">
        <v>638</v>
      </c>
      <c r="E152" s="1" t="s">
        <v>639</v>
      </c>
      <c r="F152" s="1" t="s">
        <v>640</v>
      </c>
      <c r="G152" s="1" t="s">
        <v>641</v>
      </c>
    </row>
    <row r="153" spans="1:7" ht="15" customHeight="1" x14ac:dyDescent="0.15">
      <c r="A153" s="1">
        <v>1</v>
      </c>
      <c r="B153" s="18">
        <v>2</v>
      </c>
      <c r="C153" s="18"/>
      <c r="D153" s="1">
        <v>3</v>
      </c>
      <c r="E153" s="1">
        <v>4</v>
      </c>
      <c r="F153" s="1">
        <v>5</v>
      </c>
      <c r="G153" s="1">
        <v>6</v>
      </c>
    </row>
    <row r="154" spans="1:7" ht="24.95" customHeight="1" x14ac:dyDescent="0.15">
      <c r="A154" s="1" t="s">
        <v>63</v>
      </c>
      <c r="B154" s="18" t="s">
        <v>63</v>
      </c>
      <c r="C154" s="18"/>
      <c r="D154" s="1" t="s">
        <v>63</v>
      </c>
      <c r="E154" s="1" t="s">
        <v>63</v>
      </c>
      <c r="F154" s="1" t="s">
        <v>63</v>
      </c>
      <c r="G154" s="1" t="s">
        <v>63</v>
      </c>
    </row>
    <row r="155" spans="1:7" ht="15" customHeight="1" x14ac:dyDescent="0.15"/>
    <row r="156" spans="1:7" ht="39.950000000000003" customHeight="1" x14ac:dyDescent="0.15">
      <c r="A156" s="27" t="s">
        <v>770</v>
      </c>
      <c r="B156" s="27"/>
      <c r="C156" s="27"/>
      <c r="D156" s="27"/>
      <c r="E156" s="27"/>
      <c r="F156" s="27"/>
      <c r="G156" s="27"/>
    </row>
    <row r="157" spans="1:7" ht="24.95" customHeight="1" x14ac:dyDescent="0.15"/>
    <row r="158" spans="1:7" x14ac:dyDescent="0.15">
      <c r="A158" s="28" t="s">
        <v>473</v>
      </c>
      <c r="B158" s="28"/>
      <c r="C158" s="29" t="s">
        <v>219</v>
      </c>
      <c r="D158" s="29"/>
      <c r="E158" s="29"/>
      <c r="F158" s="29"/>
      <c r="G158" s="29"/>
    </row>
    <row r="159" spans="1:7" ht="20.100000000000001" customHeight="1" x14ac:dyDescent="0.15">
      <c r="A159" s="28" t="s">
        <v>474</v>
      </c>
      <c r="B159" s="28"/>
      <c r="C159" s="29" t="s">
        <v>586</v>
      </c>
      <c r="D159" s="29"/>
      <c r="E159" s="29"/>
      <c r="F159" s="29"/>
      <c r="G159" s="29"/>
    </row>
    <row r="160" spans="1:7" ht="15" customHeight="1" x14ac:dyDescent="0.15"/>
    <row r="161" spans="1:7" ht="50.1" customHeight="1" x14ac:dyDescent="0.15">
      <c r="A161" s="16" t="s">
        <v>771</v>
      </c>
      <c r="B161" s="16"/>
      <c r="C161" s="16"/>
      <c r="D161" s="16"/>
      <c r="E161" s="16"/>
      <c r="F161" s="16"/>
      <c r="G161" s="16"/>
    </row>
    <row r="162" spans="1:7" ht="15" customHeight="1" x14ac:dyDescent="0.15"/>
    <row r="163" spans="1:7" ht="50.1" customHeight="1" x14ac:dyDescent="0.15">
      <c r="A163" s="1" t="s">
        <v>379</v>
      </c>
      <c r="B163" s="18" t="s">
        <v>637</v>
      </c>
      <c r="C163" s="18"/>
      <c r="D163" s="1" t="s">
        <v>638</v>
      </c>
      <c r="E163" s="1" t="s">
        <v>639</v>
      </c>
      <c r="F163" s="1" t="s">
        <v>640</v>
      </c>
      <c r="G163" s="1" t="s">
        <v>641</v>
      </c>
    </row>
    <row r="164" spans="1:7" ht="15" customHeight="1" x14ac:dyDescent="0.15">
      <c r="A164" s="1">
        <v>1</v>
      </c>
      <c r="B164" s="18">
        <v>2</v>
      </c>
      <c r="C164" s="18"/>
      <c r="D164" s="1">
        <v>3</v>
      </c>
      <c r="E164" s="1">
        <v>4</v>
      </c>
      <c r="F164" s="1">
        <v>5</v>
      </c>
      <c r="G164" s="1">
        <v>6</v>
      </c>
    </row>
    <row r="165" spans="1:7" ht="24.95" customHeight="1" x14ac:dyDescent="0.15">
      <c r="A165" s="1" t="s">
        <v>63</v>
      </c>
      <c r="B165" s="18" t="s">
        <v>63</v>
      </c>
      <c r="C165" s="18"/>
      <c r="D165" s="1" t="s">
        <v>63</v>
      </c>
      <c r="E165" s="1" t="s">
        <v>63</v>
      </c>
      <c r="F165" s="1" t="s">
        <v>63</v>
      </c>
      <c r="G165" s="1" t="s">
        <v>63</v>
      </c>
    </row>
    <row r="166" spans="1:7" ht="15" customHeight="1" x14ac:dyDescent="0.15"/>
    <row r="167" spans="1:7" ht="39.950000000000003" customHeight="1" x14ac:dyDescent="0.15">
      <c r="A167" s="27" t="s">
        <v>772</v>
      </c>
      <c r="B167" s="27"/>
      <c r="C167" s="27"/>
      <c r="D167" s="27"/>
      <c r="E167" s="27"/>
      <c r="F167" s="27"/>
      <c r="G167" s="27"/>
    </row>
    <row r="168" spans="1:7" ht="24.95" customHeight="1" x14ac:dyDescent="0.15"/>
    <row r="169" spans="1:7" x14ac:dyDescent="0.15">
      <c r="A169" s="28" t="s">
        <v>473</v>
      </c>
      <c r="B169" s="28"/>
      <c r="C169" s="29" t="s">
        <v>219</v>
      </c>
      <c r="D169" s="29"/>
      <c r="E169" s="29"/>
      <c r="F169" s="29"/>
      <c r="G169" s="29"/>
    </row>
    <row r="170" spans="1:7" ht="20.100000000000001" customHeight="1" x14ac:dyDescent="0.15">
      <c r="A170" s="28" t="s">
        <v>474</v>
      </c>
      <c r="B170" s="28"/>
      <c r="C170" s="29" t="s">
        <v>589</v>
      </c>
      <c r="D170" s="29"/>
      <c r="E170" s="29"/>
      <c r="F170" s="29"/>
      <c r="G170" s="29"/>
    </row>
    <row r="171" spans="1:7" ht="15" customHeight="1" x14ac:dyDescent="0.15"/>
    <row r="172" spans="1:7" ht="50.1" customHeight="1" x14ac:dyDescent="0.15">
      <c r="A172" s="16" t="s">
        <v>773</v>
      </c>
      <c r="B172" s="16"/>
      <c r="C172" s="16"/>
      <c r="D172" s="16"/>
      <c r="E172" s="16"/>
      <c r="F172" s="16"/>
      <c r="G172" s="16"/>
    </row>
    <row r="173" spans="1:7" ht="15" customHeight="1" x14ac:dyDescent="0.15"/>
    <row r="174" spans="1:7" ht="50.1" customHeight="1" x14ac:dyDescent="0.15">
      <c r="A174" s="1" t="s">
        <v>379</v>
      </c>
      <c r="B174" s="18" t="s">
        <v>637</v>
      </c>
      <c r="C174" s="18"/>
      <c r="D174" s="1" t="s">
        <v>638</v>
      </c>
      <c r="E174" s="1" t="s">
        <v>639</v>
      </c>
      <c r="F174" s="1" t="s">
        <v>640</v>
      </c>
      <c r="G174" s="1" t="s">
        <v>641</v>
      </c>
    </row>
    <row r="175" spans="1:7" ht="15" customHeight="1" x14ac:dyDescent="0.15">
      <c r="A175" s="1">
        <v>1</v>
      </c>
      <c r="B175" s="18">
        <v>2</v>
      </c>
      <c r="C175" s="18"/>
      <c r="D175" s="1">
        <v>3</v>
      </c>
      <c r="E175" s="1">
        <v>4</v>
      </c>
      <c r="F175" s="1">
        <v>5</v>
      </c>
      <c r="G175" s="1">
        <v>6</v>
      </c>
    </row>
    <row r="176" spans="1:7" ht="24.95" customHeight="1" x14ac:dyDescent="0.15">
      <c r="A176" s="1" t="s">
        <v>63</v>
      </c>
      <c r="B176" s="18" t="s">
        <v>63</v>
      </c>
      <c r="C176" s="18"/>
      <c r="D176" s="1" t="s">
        <v>63</v>
      </c>
      <c r="E176" s="1" t="s">
        <v>63</v>
      </c>
      <c r="F176" s="1" t="s">
        <v>63</v>
      </c>
      <c r="G176" s="1" t="s">
        <v>63</v>
      </c>
    </row>
    <row r="177" spans="1:7" ht="24.95" customHeight="1" x14ac:dyDescent="0.15"/>
    <row r="178" spans="1:7" ht="39.950000000000003" customHeight="1" x14ac:dyDescent="0.15">
      <c r="A178" s="27" t="s">
        <v>774</v>
      </c>
      <c r="B178" s="27"/>
      <c r="C178" s="27"/>
      <c r="D178" s="27"/>
      <c r="E178" s="27"/>
      <c r="F178" s="27"/>
      <c r="G178" s="27"/>
    </row>
    <row r="179" spans="1:7" ht="15" customHeight="1" x14ac:dyDescent="0.15"/>
    <row r="180" spans="1:7" ht="39.950000000000003" customHeight="1" x14ac:dyDescent="0.15">
      <c r="A180" s="27" t="s">
        <v>775</v>
      </c>
      <c r="B180" s="27"/>
      <c r="C180" s="27"/>
      <c r="D180" s="27"/>
      <c r="E180" s="27"/>
      <c r="F180" s="27"/>
      <c r="G180" s="27"/>
    </row>
    <row r="181" spans="1:7" ht="24.95" customHeight="1" x14ac:dyDescent="0.15"/>
    <row r="182" spans="1:7" x14ac:dyDescent="0.15">
      <c r="A182" s="28" t="s">
        <v>473</v>
      </c>
      <c r="B182" s="28"/>
      <c r="C182" s="29" t="s">
        <v>219</v>
      </c>
      <c r="D182" s="29"/>
      <c r="E182" s="29"/>
      <c r="F182" s="29"/>
      <c r="G182" s="29"/>
    </row>
    <row r="183" spans="1:7" ht="20.100000000000001" customHeight="1" x14ac:dyDescent="0.15">
      <c r="A183" s="28" t="s">
        <v>474</v>
      </c>
      <c r="B183" s="28"/>
      <c r="C183" s="29" t="s">
        <v>475</v>
      </c>
      <c r="D183" s="29"/>
      <c r="E183" s="29"/>
      <c r="F183" s="29"/>
      <c r="G183" s="29"/>
    </row>
    <row r="184" spans="1:7" ht="15" customHeight="1" x14ac:dyDescent="0.15"/>
    <row r="185" spans="1:7" ht="50.1" customHeight="1" x14ac:dyDescent="0.15">
      <c r="A185" s="16" t="s">
        <v>776</v>
      </c>
      <c r="B185" s="16"/>
      <c r="C185" s="16"/>
      <c r="D185" s="16"/>
      <c r="E185" s="16"/>
      <c r="F185" s="16"/>
      <c r="G185" s="16"/>
    </row>
    <row r="186" spans="1:7" ht="15" customHeight="1" x14ac:dyDescent="0.15"/>
    <row r="187" spans="1:7" ht="50.1" customHeight="1" x14ac:dyDescent="0.15">
      <c r="A187" s="1" t="s">
        <v>379</v>
      </c>
      <c r="B187" s="18" t="s">
        <v>637</v>
      </c>
      <c r="C187" s="18"/>
      <c r="D187" s="1" t="s">
        <v>638</v>
      </c>
      <c r="E187" s="1" t="s">
        <v>639</v>
      </c>
      <c r="F187" s="1" t="s">
        <v>640</v>
      </c>
      <c r="G187" s="1" t="s">
        <v>641</v>
      </c>
    </row>
    <row r="188" spans="1:7" ht="15" customHeight="1" x14ac:dyDescent="0.15">
      <c r="A188" s="1">
        <v>1</v>
      </c>
      <c r="B188" s="18">
        <v>2</v>
      </c>
      <c r="C188" s="18"/>
      <c r="D188" s="1">
        <v>3</v>
      </c>
      <c r="E188" s="1">
        <v>4</v>
      </c>
      <c r="F188" s="1">
        <v>5</v>
      </c>
      <c r="G188" s="1">
        <v>6</v>
      </c>
    </row>
    <row r="189" spans="1:7" ht="24.95" customHeight="1" x14ac:dyDescent="0.15">
      <c r="A189" s="1" t="s">
        <v>63</v>
      </c>
      <c r="B189" s="18" t="s">
        <v>63</v>
      </c>
      <c r="C189" s="18"/>
      <c r="D189" s="1" t="s">
        <v>63</v>
      </c>
      <c r="E189" s="1" t="s">
        <v>63</v>
      </c>
      <c r="F189" s="1" t="s">
        <v>63</v>
      </c>
      <c r="G189" s="1" t="s">
        <v>63</v>
      </c>
    </row>
    <row r="190" spans="1:7" ht="15" customHeight="1" x14ac:dyDescent="0.15"/>
    <row r="191" spans="1:7" ht="39.950000000000003" customHeight="1" x14ac:dyDescent="0.15">
      <c r="A191" s="27" t="s">
        <v>777</v>
      </c>
      <c r="B191" s="27"/>
      <c r="C191" s="27"/>
      <c r="D191" s="27"/>
      <c r="E191" s="27"/>
      <c r="F191" s="27"/>
      <c r="G191" s="27"/>
    </row>
    <row r="192" spans="1:7" ht="24.95" customHeight="1" x14ac:dyDescent="0.15"/>
    <row r="193" spans="1:7" x14ac:dyDescent="0.15">
      <c r="A193" s="28" t="s">
        <v>473</v>
      </c>
      <c r="B193" s="28"/>
      <c r="C193" s="29" t="s">
        <v>219</v>
      </c>
      <c r="D193" s="29"/>
      <c r="E193" s="29"/>
      <c r="F193" s="29"/>
      <c r="G193" s="29"/>
    </row>
    <row r="194" spans="1:7" ht="20.100000000000001" customHeight="1" x14ac:dyDescent="0.15">
      <c r="A194" s="28" t="s">
        <v>474</v>
      </c>
      <c r="B194" s="28"/>
      <c r="C194" s="29" t="s">
        <v>586</v>
      </c>
      <c r="D194" s="29"/>
      <c r="E194" s="29"/>
      <c r="F194" s="29"/>
      <c r="G194" s="29"/>
    </row>
    <row r="195" spans="1:7" ht="15" customHeight="1" x14ac:dyDescent="0.15"/>
    <row r="196" spans="1:7" ht="50.1" customHeight="1" x14ac:dyDescent="0.15">
      <c r="A196" s="16" t="s">
        <v>778</v>
      </c>
      <c r="B196" s="16"/>
      <c r="C196" s="16"/>
      <c r="D196" s="16"/>
      <c r="E196" s="16"/>
      <c r="F196" s="16"/>
      <c r="G196" s="16"/>
    </row>
    <row r="197" spans="1:7" ht="15" customHeight="1" x14ac:dyDescent="0.15"/>
    <row r="198" spans="1:7" ht="50.1" customHeight="1" x14ac:dyDescent="0.15">
      <c r="A198" s="1" t="s">
        <v>379</v>
      </c>
      <c r="B198" s="18" t="s">
        <v>637</v>
      </c>
      <c r="C198" s="18"/>
      <c r="D198" s="1" t="s">
        <v>638</v>
      </c>
      <c r="E198" s="1" t="s">
        <v>639</v>
      </c>
      <c r="F198" s="1" t="s">
        <v>640</v>
      </c>
      <c r="G198" s="1" t="s">
        <v>641</v>
      </c>
    </row>
    <row r="199" spans="1:7" ht="15" customHeight="1" x14ac:dyDescent="0.15">
      <c r="A199" s="1">
        <v>1</v>
      </c>
      <c r="B199" s="18">
        <v>2</v>
      </c>
      <c r="C199" s="18"/>
      <c r="D199" s="1">
        <v>3</v>
      </c>
      <c r="E199" s="1">
        <v>4</v>
      </c>
      <c r="F199" s="1">
        <v>5</v>
      </c>
      <c r="G199" s="1">
        <v>6</v>
      </c>
    </row>
    <row r="200" spans="1:7" ht="24.95" customHeight="1" x14ac:dyDescent="0.15">
      <c r="A200" s="1" t="s">
        <v>63</v>
      </c>
      <c r="B200" s="18" t="s">
        <v>63</v>
      </c>
      <c r="C200" s="18"/>
      <c r="D200" s="1" t="s">
        <v>63</v>
      </c>
      <c r="E200" s="1" t="s">
        <v>63</v>
      </c>
      <c r="F200" s="1" t="s">
        <v>63</v>
      </c>
      <c r="G200" s="1" t="s">
        <v>63</v>
      </c>
    </row>
    <row r="201" spans="1:7" ht="15" customHeight="1" x14ac:dyDescent="0.15"/>
    <row r="202" spans="1:7" ht="39.950000000000003" customHeight="1" x14ac:dyDescent="0.15">
      <c r="A202" s="27" t="s">
        <v>779</v>
      </c>
      <c r="B202" s="27"/>
      <c r="C202" s="27"/>
      <c r="D202" s="27"/>
      <c r="E202" s="27"/>
      <c r="F202" s="27"/>
      <c r="G202" s="27"/>
    </row>
    <row r="203" spans="1:7" ht="24.95" customHeight="1" x14ac:dyDescent="0.15"/>
    <row r="204" spans="1:7" x14ac:dyDescent="0.15">
      <c r="A204" s="28" t="s">
        <v>473</v>
      </c>
      <c r="B204" s="28"/>
      <c r="C204" s="29" t="s">
        <v>219</v>
      </c>
      <c r="D204" s="29"/>
      <c r="E204" s="29"/>
      <c r="F204" s="29"/>
      <c r="G204" s="29"/>
    </row>
    <row r="205" spans="1:7" ht="20.100000000000001" customHeight="1" x14ac:dyDescent="0.15">
      <c r="A205" s="28" t="s">
        <v>474</v>
      </c>
      <c r="B205" s="28"/>
      <c r="C205" s="29" t="s">
        <v>589</v>
      </c>
      <c r="D205" s="29"/>
      <c r="E205" s="29"/>
      <c r="F205" s="29"/>
      <c r="G205" s="29"/>
    </row>
    <row r="206" spans="1:7" ht="15" customHeight="1" x14ac:dyDescent="0.15"/>
    <row r="207" spans="1:7" ht="50.1" customHeight="1" x14ac:dyDescent="0.15">
      <c r="A207" s="16" t="s">
        <v>780</v>
      </c>
      <c r="B207" s="16"/>
      <c r="C207" s="16"/>
      <c r="D207" s="16"/>
      <c r="E207" s="16"/>
      <c r="F207" s="16"/>
      <c r="G207" s="16"/>
    </row>
    <row r="208" spans="1:7" ht="15" customHeight="1" x14ac:dyDescent="0.15"/>
    <row r="209" spans="1:7" ht="50.1" customHeight="1" x14ac:dyDescent="0.15">
      <c r="A209" s="1" t="s">
        <v>379</v>
      </c>
      <c r="B209" s="18" t="s">
        <v>637</v>
      </c>
      <c r="C209" s="18"/>
      <c r="D209" s="1" t="s">
        <v>638</v>
      </c>
      <c r="E209" s="1" t="s">
        <v>639</v>
      </c>
      <c r="F209" s="1" t="s">
        <v>640</v>
      </c>
      <c r="G209" s="1" t="s">
        <v>641</v>
      </c>
    </row>
    <row r="210" spans="1:7" ht="15" customHeight="1" x14ac:dyDescent="0.15">
      <c r="A210" s="1">
        <v>1</v>
      </c>
      <c r="B210" s="18">
        <v>2</v>
      </c>
      <c r="C210" s="18"/>
      <c r="D210" s="1">
        <v>3</v>
      </c>
      <c r="E210" s="1">
        <v>4</v>
      </c>
      <c r="F210" s="1">
        <v>5</v>
      </c>
      <c r="G210" s="1">
        <v>6</v>
      </c>
    </row>
    <row r="211" spans="1:7" ht="24.95" customHeight="1" x14ac:dyDescent="0.15">
      <c r="A211" s="1" t="s">
        <v>63</v>
      </c>
      <c r="B211" s="18" t="s">
        <v>63</v>
      </c>
      <c r="C211" s="18"/>
      <c r="D211" s="1" t="s">
        <v>63</v>
      </c>
      <c r="E211" s="1" t="s">
        <v>63</v>
      </c>
      <c r="F211" s="1" t="s">
        <v>63</v>
      </c>
      <c r="G211" s="1" t="s">
        <v>63</v>
      </c>
    </row>
  </sheetData>
  <sheetProtection password="C113" sheet="1" objects="1" scenarios="1"/>
  <mergeCells count="169">
    <mergeCell ref="B211:C211"/>
    <mergeCell ref="A205:B205"/>
    <mergeCell ref="C205:G205"/>
    <mergeCell ref="A207:G207"/>
    <mergeCell ref="B209:C209"/>
    <mergeCell ref="B210:C210"/>
    <mergeCell ref="B198:C198"/>
    <mergeCell ref="B199:C199"/>
    <mergeCell ref="B200:C200"/>
    <mergeCell ref="A202:G202"/>
    <mergeCell ref="A204:B204"/>
    <mergeCell ref="C204:G204"/>
    <mergeCell ref="A193:B193"/>
    <mergeCell ref="C193:G193"/>
    <mergeCell ref="A194:B194"/>
    <mergeCell ref="C194:G194"/>
    <mergeCell ref="A196:G196"/>
    <mergeCell ref="A185:G185"/>
    <mergeCell ref="B187:C187"/>
    <mergeCell ref="B188:C188"/>
    <mergeCell ref="B189:C189"/>
    <mergeCell ref="A191:G191"/>
    <mergeCell ref="A180:G180"/>
    <mergeCell ref="A182:B182"/>
    <mergeCell ref="C182:G182"/>
    <mergeCell ref="A183:B183"/>
    <mergeCell ref="C183:G183"/>
    <mergeCell ref="A172:G172"/>
    <mergeCell ref="B174:C174"/>
    <mergeCell ref="B175:C175"/>
    <mergeCell ref="B176:C176"/>
    <mergeCell ref="A178:G178"/>
    <mergeCell ref="B165:C165"/>
    <mergeCell ref="A167:G167"/>
    <mergeCell ref="A169:B169"/>
    <mergeCell ref="C169:G169"/>
    <mergeCell ref="A170:B170"/>
    <mergeCell ref="C170:G170"/>
    <mergeCell ref="A159:B159"/>
    <mergeCell ref="C159:G159"/>
    <mergeCell ref="A161:G161"/>
    <mergeCell ref="B163:C163"/>
    <mergeCell ref="B164:C164"/>
    <mergeCell ref="B152:C152"/>
    <mergeCell ref="B153:C153"/>
    <mergeCell ref="B154:C154"/>
    <mergeCell ref="A156:G156"/>
    <mergeCell ref="A158:B158"/>
    <mergeCell ref="C158:G158"/>
    <mergeCell ref="A147:B147"/>
    <mergeCell ref="C147:G147"/>
    <mergeCell ref="A148:B148"/>
    <mergeCell ref="C148:G148"/>
    <mergeCell ref="A150:G150"/>
    <mergeCell ref="B139:C139"/>
    <mergeCell ref="B140:C140"/>
    <mergeCell ref="B141:C141"/>
    <mergeCell ref="A143:G143"/>
    <mergeCell ref="A145:G145"/>
    <mergeCell ref="A134:B134"/>
    <mergeCell ref="C134:G134"/>
    <mergeCell ref="A135:B135"/>
    <mergeCell ref="C135:G135"/>
    <mergeCell ref="A137:G137"/>
    <mergeCell ref="A126:G126"/>
    <mergeCell ref="B128:C128"/>
    <mergeCell ref="B129:C129"/>
    <mergeCell ref="B130:C130"/>
    <mergeCell ref="A132:G132"/>
    <mergeCell ref="B119:C119"/>
    <mergeCell ref="A121:G121"/>
    <mergeCell ref="A123:B123"/>
    <mergeCell ref="C123:G123"/>
    <mergeCell ref="A124:B124"/>
    <mergeCell ref="C124:G124"/>
    <mergeCell ref="A113:B113"/>
    <mergeCell ref="C113:G113"/>
    <mergeCell ref="A115:G115"/>
    <mergeCell ref="B117:C117"/>
    <mergeCell ref="B118:C118"/>
    <mergeCell ref="B106:C106"/>
    <mergeCell ref="A108:G108"/>
    <mergeCell ref="A110:G110"/>
    <mergeCell ref="A112:B112"/>
    <mergeCell ref="C112:G112"/>
    <mergeCell ref="A100:B100"/>
    <mergeCell ref="C100:G100"/>
    <mergeCell ref="A102:G102"/>
    <mergeCell ref="B104:C104"/>
    <mergeCell ref="B105:C105"/>
    <mergeCell ref="B93:C93"/>
    <mergeCell ref="B94:C94"/>
    <mergeCell ref="B95:C95"/>
    <mergeCell ref="A97:G97"/>
    <mergeCell ref="A99:B99"/>
    <mergeCell ref="C99:G99"/>
    <mergeCell ref="A88:B88"/>
    <mergeCell ref="C88:G88"/>
    <mergeCell ref="A89:B89"/>
    <mergeCell ref="C89:G89"/>
    <mergeCell ref="A91:G91"/>
    <mergeCell ref="A80:G80"/>
    <mergeCell ref="B82:C82"/>
    <mergeCell ref="B83:C83"/>
    <mergeCell ref="B84:C84"/>
    <mergeCell ref="A86:G86"/>
    <mergeCell ref="A75:G75"/>
    <mergeCell ref="A77:B77"/>
    <mergeCell ref="C77:G77"/>
    <mergeCell ref="A78:B78"/>
    <mergeCell ref="C78:G78"/>
    <mergeCell ref="A67:G67"/>
    <mergeCell ref="B69:C69"/>
    <mergeCell ref="B70:C70"/>
    <mergeCell ref="B71:C71"/>
    <mergeCell ref="A73:G73"/>
    <mergeCell ref="B60:C60"/>
    <mergeCell ref="A62:G62"/>
    <mergeCell ref="A64:B64"/>
    <mergeCell ref="C64:G64"/>
    <mergeCell ref="A65:B65"/>
    <mergeCell ref="C65:G65"/>
    <mergeCell ref="A54:B54"/>
    <mergeCell ref="C54:G54"/>
    <mergeCell ref="A56:G56"/>
    <mergeCell ref="B58:C58"/>
    <mergeCell ref="B59:C59"/>
    <mergeCell ref="B47:C47"/>
    <mergeCell ref="B48:C48"/>
    <mergeCell ref="B49:C49"/>
    <mergeCell ref="A51:G51"/>
    <mergeCell ref="A53:B53"/>
    <mergeCell ref="C53:G53"/>
    <mergeCell ref="A42:B42"/>
    <mergeCell ref="C42:G42"/>
    <mergeCell ref="A43:B43"/>
    <mergeCell ref="C43:G43"/>
    <mergeCell ref="A45:G45"/>
    <mergeCell ref="B34:C34"/>
    <mergeCell ref="B35:C35"/>
    <mergeCell ref="B36:C36"/>
    <mergeCell ref="A38:G38"/>
    <mergeCell ref="A40:G40"/>
    <mergeCell ref="A29:B29"/>
    <mergeCell ref="C29:G29"/>
    <mergeCell ref="A30:B30"/>
    <mergeCell ref="C30:G30"/>
    <mergeCell ref="A32:G32"/>
    <mergeCell ref="A21:G21"/>
    <mergeCell ref="B23:C23"/>
    <mergeCell ref="B24:C24"/>
    <mergeCell ref="B25:C25"/>
    <mergeCell ref="A27:G27"/>
    <mergeCell ref="B14:C14"/>
    <mergeCell ref="A16:G16"/>
    <mergeCell ref="A18:B18"/>
    <mergeCell ref="C18:G18"/>
    <mergeCell ref="A19:B19"/>
    <mergeCell ref="C19:G19"/>
    <mergeCell ref="A8:B8"/>
    <mergeCell ref="C8:G8"/>
    <mergeCell ref="A10:G10"/>
    <mergeCell ref="B12:C12"/>
    <mergeCell ref="B13:C13"/>
    <mergeCell ref="A1:G1"/>
    <mergeCell ref="A3:G3"/>
    <mergeCell ref="A5:G5"/>
    <mergeCell ref="A7:B7"/>
    <mergeCell ref="C7:G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&amp;K00-00926214.O20.461320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5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39.950000000000003" customHeight="1" x14ac:dyDescent="0.15">
      <c r="A1" s="27" t="s">
        <v>781</v>
      </c>
      <c r="B1" s="27"/>
      <c r="C1" s="27"/>
      <c r="D1" s="27"/>
      <c r="E1" s="27"/>
      <c r="F1" s="27"/>
      <c r="G1" s="27"/>
    </row>
    <row r="2" spans="1:7" ht="24.95" customHeight="1" x14ac:dyDescent="0.15"/>
    <row r="3" spans="1:7" ht="39.950000000000003" customHeight="1" x14ac:dyDescent="0.15">
      <c r="A3" s="27" t="s">
        <v>782</v>
      </c>
      <c r="B3" s="27"/>
      <c r="C3" s="27"/>
      <c r="D3" s="27"/>
      <c r="E3" s="27"/>
      <c r="F3" s="27"/>
      <c r="G3" s="27"/>
    </row>
    <row r="4" spans="1:7" ht="15" customHeight="1" x14ac:dyDescent="0.15"/>
    <row r="5" spans="1:7" ht="39.950000000000003" customHeight="1" x14ac:dyDescent="0.15">
      <c r="A5" s="27" t="s">
        <v>783</v>
      </c>
      <c r="B5" s="27"/>
      <c r="C5" s="27"/>
      <c r="D5" s="27"/>
      <c r="E5" s="27"/>
      <c r="F5" s="27"/>
      <c r="G5" s="27"/>
    </row>
    <row r="6" spans="1:7" ht="24.95" customHeight="1" x14ac:dyDescent="0.15"/>
    <row r="7" spans="1:7" ht="20.100000000000001" customHeight="1" x14ac:dyDescent="0.15">
      <c r="A7" s="28" t="s">
        <v>473</v>
      </c>
      <c r="B7" s="28"/>
      <c r="C7" s="29" t="s">
        <v>229</v>
      </c>
      <c r="D7" s="29"/>
      <c r="E7" s="29"/>
      <c r="F7" s="29"/>
      <c r="G7" s="29"/>
    </row>
    <row r="8" spans="1:7" ht="20.100000000000001" customHeight="1" x14ac:dyDescent="0.15">
      <c r="A8" s="28" t="s">
        <v>474</v>
      </c>
      <c r="B8" s="28"/>
      <c r="C8" s="29" t="s">
        <v>475</v>
      </c>
      <c r="D8" s="29"/>
      <c r="E8" s="29"/>
      <c r="F8" s="29"/>
      <c r="G8" s="29"/>
    </row>
    <row r="9" spans="1:7" ht="15" customHeight="1" x14ac:dyDescent="0.15"/>
    <row r="10" spans="1:7" ht="50.1" customHeight="1" x14ac:dyDescent="0.15">
      <c r="A10" s="16" t="s">
        <v>784</v>
      </c>
      <c r="B10" s="16"/>
      <c r="C10" s="16"/>
      <c r="D10" s="16"/>
      <c r="E10" s="16"/>
      <c r="F10" s="16"/>
      <c r="G10" s="16"/>
    </row>
    <row r="11" spans="1:7" ht="15" customHeight="1" x14ac:dyDescent="0.15"/>
    <row r="12" spans="1:7" ht="60" customHeight="1" x14ac:dyDescent="0.15">
      <c r="A12" s="1" t="s">
        <v>379</v>
      </c>
      <c r="B12" s="18" t="s">
        <v>637</v>
      </c>
      <c r="C12" s="18"/>
      <c r="D12" s="18"/>
      <c r="E12" s="1" t="s">
        <v>785</v>
      </c>
      <c r="F12" s="1" t="s">
        <v>786</v>
      </c>
      <c r="G12" s="1" t="s">
        <v>787</v>
      </c>
    </row>
    <row r="13" spans="1:7" ht="15" customHeight="1" x14ac:dyDescent="0.15">
      <c r="A13" s="1">
        <v>1</v>
      </c>
      <c r="B13" s="18">
        <v>2</v>
      </c>
      <c r="C13" s="18"/>
      <c r="D13" s="18"/>
      <c r="E13" s="1">
        <v>3</v>
      </c>
      <c r="F13" s="1">
        <v>4</v>
      </c>
      <c r="G13" s="1">
        <v>5</v>
      </c>
    </row>
    <row r="14" spans="1:7" ht="20.100000000000001" customHeight="1" x14ac:dyDescent="0.15">
      <c r="A14" s="1" t="s">
        <v>386</v>
      </c>
      <c r="B14" s="31" t="s">
        <v>788</v>
      </c>
      <c r="C14" s="31"/>
      <c r="D14" s="31"/>
      <c r="E14" s="3">
        <v>39559091</v>
      </c>
      <c r="F14" s="3">
        <v>2.2000000000000002</v>
      </c>
      <c r="G14" s="3">
        <v>870300</v>
      </c>
    </row>
    <row r="15" spans="1:7" ht="20.100000000000001" customHeight="1" x14ac:dyDescent="0.15">
      <c r="A15" s="1" t="s">
        <v>485</v>
      </c>
      <c r="B15" s="31" t="s">
        <v>789</v>
      </c>
      <c r="C15" s="31"/>
      <c r="D15" s="31"/>
      <c r="E15" s="3">
        <v>145788400</v>
      </c>
      <c r="F15" s="3">
        <v>1</v>
      </c>
      <c r="G15" s="3">
        <v>1457884</v>
      </c>
    </row>
    <row r="16" spans="1:7" ht="24.95" customHeight="1" x14ac:dyDescent="0.15">
      <c r="A16" s="30" t="s">
        <v>584</v>
      </c>
      <c r="B16" s="30"/>
      <c r="C16" s="30"/>
      <c r="D16" s="30"/>
      <c r="E16" s="30"/>
      <c r="F16" s="30"/>
      <c r="G16" s="11">
        <f>SUM(G14:G15)</f>
        <v>2328184</v>
      </c>
    </row>
    <row r="17" spans="1:7" ht="24.95" customHeight="1" x14ac:dyDescent="0.15"/>
    <row r="18" spans="1:7" ht="15" customHeight="1" x14ac:dyDescent="0.15"/>
    <row r="19" spans="1:7" ht="39.950000000000003" customHeight="1" x14ac:dyDescent="0.15">
      <c r="A19" s="27" t="s">
        <v>790</v>
      </c>
      <c r="B19" s="27"/>
      <c r="C19" s="27"/>
      <c r="D19" s="27"/>
      <c r="E19" s="27"/>
      <c r="F19" s="27"/>
      <c r="G19" s="27"/>
    </row>
    <row r="20" spans="1:7" ht="24.95" customHeight="1" x14ac:dyDescent="0.15"/>
    <row r="21" spans="1:7" ht="20.100000000000001" customHeight="1" x14ac:dyDescent="0.15">
      <c r="A21" s="28" t="s">
        <v>473</v>
      </c>
      <c r="B21" s="28"/>
      <c r="C21" s="29" t="s">
        <v>229</v>
      </c>
      <c r="D21" s="29"/>
      <c r="E21" s="29"/>
      <c r="F21" s="29"/>
      <c r="G21" s="29"/>
    </row>
    <row r="22" spans="1:7" ht="20.100000000000001" customHeight="1" x14ac:dyDescent="0.15">
      <c r="A22" s="28" t="s">
        <v>474</v>
      </c>
      <c r="B22" s="28"/>
      <c r="C22" s="29" t="s">
        <v>586</v>
      </c>
      <c r="D22" s="29"/>
      <c r="E22" s="29"/>
      <c r="F22" s="29"/>
      <c r="G22" s="29"/>
    </row>
    <row r="23" spans="1:7" ht="15" customHeight="1" x14ac:dyDescent="0.15"/>
    <row r="24" spans="1:7" ht="50.1" customHeight="1" x14ac:dyDescent="0.15">
      <c r="A24" s="16" t="s">
        <v>791</v>
      </c>
      <c r="B24" s="16"/>
      <c r="C24" s="16"/>
      <c r="D24" s="16"/>
      <c r="E24" s="16"/>
      <c r="F24" s="16"/>
      <c r="G24" s="16"/>
    </row>
    <row r="25" spans="1:7" ht="15" customHeight="1" x14ac:dyDescent="0.15"/>
    <row r="26" spans="1:7" ht="60" customHeight="1" x14ac:dyDescent="0.15">
      <c r="A26" s="1" t="s">
        <v>379</v>
      </c>
      <c r="B26" s="18" t="s">
        <v>637</v>
      </c>
      <c r="C26" s="18"/>
      <c r="D26" s="18"/>
      <c r="E26" s="1" t="s">
        <v>785</v>
      </c>
      <c r="F26" s="1" t="s">
        <v>786</v>
      </c>
      <c r="G26" s="1" t="s">
        <v>787</v>
      </c>
    </row>
    <row r="27" spans="1:7" ht="15" customHeight="1" x14ac:dyDescent="0.15">
      <c r="A27" s="1">
        <v>1</v>
      </c>
      <c r="B27" s="18">
        <v>2</v>
      </c>
      <c r="C27" s="18"/>
      <c r="D27" s="18"/>
      <c r="E27" s="1">
        <v>3</v>
      </c>
      <c r="F27" s="1">
        <v>4</v>
      </c>
      <c r="G27" s="1">
        <v>5</v>
      </c>
    </row>
    <row r="28" spans="1:7" ht="24.95" customHeight="1" x14ac:dyDescent="0.15">
      <c r="A28" s="1" t="s">
        <v>63</v>
      </c>
      <c r="B28" s="18" t="s">
        <v>63</v>
      </c>
      <c r="C28" s="18"/>
      <c r="D28" s="18"/>
      <c r="E28" s="1" t="s">
        <v>63</v>
      </c>
      <c r="F28" s="1" t="s">
        <v>63</v>
      </c>
      <c r="G28" s="1" t="s">
        <v>63</v>
      </c>
    </row>
    <row r="29" spans="1:7" ht="15" customHeight="1" x14ac:dyDescent="0.15"/>
    <row r="30" spans="1:7" ht="39.950000000000003" customHeight="1" x14ac:dyDescent="0.15">
      <c r="A30" s="27" t="s">
        <v>792</v>
      </c>
      <c r="B30" s="27"/>
      <c r="C30" s="27"/>
      <c r="D30" s="27"/>
      <c r="E30" s="27"/>
      <c r="F30" s="27"/>
      <c r="G30" s="27"/>
    </row>
    <row r="31" spans="1:7" ht="24.95" customHeight="1" x14ac:dyDescent="0.15"/>
    <row r="32" spans="1:7" ht="20.100000000000001" customHeight="1" x14ac:dyDescent="0.15">
      <c r="A32" s="28" t="s">
        <v>473</v>
      </c>
      <c r="B32" s="28"/>
      <c r="C32" s="29" t="s">
        <v>229</v>
      </c>
      <c r="D32" s="29"/>
      <c r="E32" s="29"/>
      <c r="F32" s="29"/>
      <c r="G32" s="29"/>
    </row>
    <row r="33" spans="1:7" ht="20.100000000000001" customHeight="1" x14ac:dyDescent="0.15">
      <c r="A33" s="28" t="s">
        <v>474</v>
      </c>
      <c r="B33" s="28"/>
      <c r="C33" s="29" t="s">
        <v>589</v>
      </c>
      <c r="D33" s="29"/>
      <c r="E33" s="29"/>
      <c r="F33" s="29"/>
      <c r="G33" s="29"/>
    </row>
    <row r="34" spans="1:7" ht="15" customHeight="1" x14ac:dyDescent="0.15"/>
    <row r="35" spans="1:7" ht="50.1" customHeight="1" x14ac:dyDescent="0.15">
      <c r="A35" s="16" t="s">
        <v>793</v>
      </c>
      <c r="B35" s="16"/>
      <c r="C35" s="16"/>
      <c r="D35" s="16"/>
      <c r="E35" s="16"/>
      <c r="F35" s="16"/>
      <c r="G35" s="16"/>
    </row>
    <row r="36" spans="1:7" ht="15" customHeight="1" x14ac:dyDescent="0.15"/>
    <row r="37" spans="1:7" ht="60" customHeight="1" x14ac:dyDescent="0.15">
      <c r="A37" s="1" t="s">
        <v>379</v>
      </c>
      <c r="B37" s="18" t="s">
        <v>637</v>
      </c>
      <c r="C37" s="18"/>
      <c r="D37" s="18"/>
      <c r="E37" s="1" t="s">
        <v>785</v>
      </c>
      <c r="F37" s="1" t="s">
        <v>786</v>
      </c>
      <c r="G37" s="1" t="s">
        <v>787</v>
      </c>
    </row>
    <row r="38" spans="1:7" ht="15" customHeight="1" x14ac:dyDescent="0.15">
      <c r="A38" s="1">
        <v>1</v>
      </c>
      <c r="B38" s="18">
        <v>2</v>
      </c>
      <c r="C38" s="18"/>
      <c r="D38" s="18"/>
      <c r="E38" s="1">
        <v>3</v>
      </c>
      <c r="F38" s="1">
        <v>4</v>
      </c>
      <c r="G38" s="1">
        <v>5</v>
      </c>
    </row>
    <row r="39" spans="1:7" ht="24.95" customHeight="1" x14ac:dyDescent="0.15">
      <c r="A39" s="1" t="s">
        <v>63</v>
      </c>
      <c r="B39" s="18" t="s">
        <v>63</v>
      </c>
      <c r="C39" s="18"/>
      <c r="D39" s="18"/>
      <c r="E39" s="1" t="s">
        <v>63</v>
      </c>
      <c r="F39" s="1" t="s">
        <v>63</v>
      </c>
      <c r="G39" s="1" t="s">
        <v>63</v>
      </c>
    </row>
    <row r="40" spans="1:7" ht="24.95" customHeight="1" x14ac:dyDescent="0.15"/>
    <row r="41" spans="1:7" ht="39.950000000000003" customHeight="1" x14ac:dyDescent="0.15">
      <c r="A41" s="27" t="s">
        <v>794</v>
      </c>
      <c r="B41" s="27"/>
      <c r="C41" s="27"/>
      <c r="D41" s="27"/>
      <c r="E41" s="27"/>
      <c r="F41" s="27"/>
      <c r="G41" s="27"/>
    </row>
    <row r="42" spans="1:7" ht="15" customHeight="1" x14ac:dyDescent="0.15"/>
    <row r="43" spans="1:7" ht="39.950000000000003" customHeight="1" x14ac:dyDescent="0.15">
      <c r="A43" s="27" t="s">
        <v>795</v>
      </c>
      <c r="B43" s="27"/>
      <c r="C43" s="27"/>
      <c r="D43" s="27"/>
      <c r="E43" s="27"/>
      <c r="F43" s="27"/>
      <c r="G43" s="27"/>
    </row>
    <row r="44" spans="1:7" ht="24.95" customHeight="1" x14ac:dyDescent="0.15"/>
    <row r="45" spans="1:7" ht="20.100000000000001" customHeight="1" x14ac:dyDescent="0.15">
      <c r="A45" s="28" t="s">
        <v>473</v>
      </c>
      <c r="B45" s="28"/>
      <c r="C45" s="29" t="s">
        <v>233</v>
      </c>
      <c r="D45" s="29"/>
      <c r="E45" s="29"/>
      <c r="F45" s="29"/>
      <c r="G45" s="29"/>
    </row>
    <row r="46" spans="1:7" ht="20.100000000000001" customHeight="1" x14ac:dyDescent="0.15">
      <c r="A46" s="28" t="s">
        <v>474</v>
      </c>
      <c r="B46" s="28"/>
      <c r="C46" s="29" t="s">
        <v>475</v>
      </c>
      <c r="D46" s="29"/>
      <c r="E46" s="29"/>
      <c r="F46" s="29"/>
      <c r="G46" s="29"/>
    </row>
    <row r="47" spans="1:7" ht="15" customHeight="1" x14ac:dyDescent="0.15"/>
    <row r="48" spans="1:7" ht="50.1" customHeight="1" x14ac:dyDescent="0.15">
      <c r="A48" s="16" t="s">
        <v>796</v>
      </c>
      <c r="B48" s="16"/>
      <c r="C48" s="16"/>
      <c r="D48" s="16"/>
      <c r="E48" s="16"/>
      <c r="F48" s="16"/>
      <c r="G48" s="16"/>
    </row>
    <row r="49" spans="1:7" ht="15" customHeight="1" x14ac:dyDescent="0.15"/>
    <row r="50" spans="1:7" ht="60" customHeight="1" x14ac:dyDescent="0.15">
      <c r="A50" s="1" t="s">
        <v>379</v>
      </c>
      <c r="B50" s="18" t="s">
        <v>637</v>
      </c>
      <c r="C50" s="18"/>
      <c r="D50" s="18"/>
      <c r="E50" s="1" t="s">
        <v>785</v>
      </c>
      <c r="F50" s="1" t="s">
        <v>786</v>
      </c>
      <c r="G50" s="1" t="s">
        <v>787</v>
      </c>
    </row>
    <row r="51" spans="1:7" ht="15" customHeight="1" x14ac:dyDescent="0.15">
      <c r="A51" s="1">
        <v>1</v>
      </c>
      <c r="B51" s="18">
        <v>2</v>
      </c>
      <c r="C51" s="18"/>
      <c r="D51" s="18"/>
      <c r="E51" s="1">
        <v>3</v>
      </c>
      <c r="F51" s="1">
        <v>4</v>
      </c>
      <c r="G51" s="1">
        <v>5</v>
      </c>
    </row>
    <row r="52" spans="1:7" ht="60" customHeight="1" x14ac:dyDescent="0.15">
      <c r="A52" s="1" t="s">
        <v>486</v>
      </c>
      <c r="B52" s="31" t="s">
        <v>797</v>
      </c>
      <c r="C52" s="31"/>
      <c r="D52" s="31"/>
      <c r="E52" s="3">
        <v>1050</v>
      </c>
      <c r="F52" s="3">
        <v>100</v>
      </c>
      <c r="G52" s="3">
        <v>1050</v>
      </c>
    </row>
    <row r="53" spans="1:7" ht="60" customHeight="1" x14ac:dyDescent="0.15">
      <c r="A53" s="1" t="s">
        <v>486</v>
      </c>
      <c r="B53" s="31" t="s">
        <v>797</v>
      </c>
      <c r="C53" s="31"/>
      <c r="D53" s="31"/>
      <c r="E53" s="3">
        <v>4900</v>
      </c>
      <c r="F53" s="3">
        <v>100</v>
      </c>
      <c r="G53" s="3">
        <v>4900</v>
      </c>
    </row>
    <row r="54" spans="1:7" ht="60" customHeight="1" x14ac:dyDescent="0.15">
      <c r="A54" s="1" t="s">
        <v>486</v>
      </c>
      <c r="B54" s="31" t="s">
        <v>797</v>
      </c>
      <c r="C54" s="31"/>
      <c r="D54" s="31"/>
      <c r="E54" s="3">
        <v>5320</v>
      </c>
      <c r="F54" s="3">
        <v>100</v>
      </c>
      <c r="G54" s="3">
        <v>5320</v>
      </c>
    </row>
    <row r="55" spans="1:7" ht="24.95" customHeight="1" x14ac:dyDescent="0.15">
      <c r="A55" s="30" t="s">
        <v>584</v>
      </c>
      <c r="B55" s="30"/>
      <c r="C55" s="30"/>
      <c r="D55" s="30"/>
      <c r="E55" s="30"/>
      <c r="F55" s="30"/>
      <c r="G55" s="11">
        <f>SUM(G52:G54)</f>
        <v>11270</v>
      </c>
    </row>
    <row r="56" spans="1:7" ht="24.95" customHeight="1" x14ac:dyDescent="0.15"/>
    <row r="57" spans="1:7" ht="15" customHeight="1" x14ac:dyDescent="0.15"/>
    <row r="58" spans="1:7" ht="39.950000000000003" customHeight="1" x14ac:dyDescent="0.15">
      <c r="A58" s="27" t="s">
        <v>798</v>
      </c>
      <c r="B58" s="27"/>
      <c r="C58" s="27"/>
      <c r="D58" s="27"/>
      <c r="E58" s="27"/>
      <c r="F58" s="27"/>
      <c r="G58" s="27"/>
    </row>
    <row r="59" spans="1:7" ht="24.95" customHeight="1" x14ac:dyDescent="0.15"/>
    <row r="60" spans="1:7" ht="20.100000000000001" customHeight="1" x14ac:dyDescent="0.15">
      <c r="A60" s="28" t="s">
        <v>473</v>
      </c>
      <c r="B60" s="28"/>
      <c r="C60" s="29" t="s">
        <v>233</v>
      </c>
      <c r="D60" s="29"/>
      <c r="E60" s="29"/>
      <c r="F60" s="29"/>
      <c r="G60" s="29"/>
    </row>
    <row r="61" spans="1:7" ht="20.100000000000001" customHeight="1" x14ac:dyDescent="0.15">
      <c r="A61" s="28" t="s">
        <v>474</v>
      </c>
      <c r="B61" s="28"/>
      <c r="C61" s="29" t="s">
        <v>586</v>
      </c>
      <c r="D61" s="29"/>
      <c r="E61" s="29"/>
      <c r="F61" s="29"/>
      <c r="G61" s="29"/>
    </row>
    <row r="62" spans="1:7" ht="15" customHeight="1" x14ac:dyDescent="0.15"/>
    <row r="63" spans="1:7" ht="50.1" customHeight="1" x14ac:dyDescent="0.15">
      <c r="A63" s="16" t="s">
        <v>799</v>
      </c>
      <c r="B63" s="16"/>
      <c r="C63" s="16"/>
      <c r="D63" s="16"/>
      <c r="E63" s="16"/>
      <c r="F63" s="16"/>
      <c r="G63" s="16"/>
    </row>
    <row r="64" spans="1:7" ht="15" customHeight="1" x14ac:dyDescent="0.15"/>
    <row r="65" spans="1:7" ht="60" customHeight="1" x14ac:dyDescent="0.15">
      <c r="A65" s="1" t="s">
        <v>379</v>
      </c>
      <c r="B65" s="18" t="s">
        <v>637</v>
      </c>
      <c r="C65" s="18"/>
      <c r="D65" s="18"/>
      <c r="E65" s="1" t="s">
        <v>785</v>
      </c>
      <c r="F65" s="1" t="s">
        <v>786</v>
      </c>
      <c r="G65" s="1" t="s">
        <v>787</v>
      </c>
    </row>
    <row r="66" spans="1:7" ht="15" customHeight="1" x14ac:dyDescent="0.15">
      <c r="A66" s="1">
        <v>1</v>
      </c>
      <c r="B66" s="18">
        <v>2</v>
      </c>
      <c r="C66" s="18"/>
      <c r="D66" s="18"/>
      <c r="E66" s="1">
        <v>3</v>
      </c>
      <c r="F66" s="1">
        <v>4</v>
      </c>
      <c r="G66" s="1">
        <v>5</v>
      </c>
    </row>
    <row r="67" spans="1:7" ht="24.95" customHeight="1" x14ac:dyDescent="0.15">
      <c r="A67" s="1" t="s">
        <v>63</v>
      </c>
      <c r="B67" s="18" t="s">
        <v>63</v>
      </c>
      <c r="C67" s="18"/>
      <c r="D67" s="18"/>
      <c r="E67" s="1" t="s">
        <v>63</v>
      </c>
      <c r="F67" s="1" t="s">
        <v>63</v>
      </c>
      <c r="G67" s="1" t="s">
        <v>63</v>
      </c>
    </row>
    <row r="68" spans="1:7" ht="15" customHeight="1" x14ac:dyDescent="0.15"/>
    <row r="69" spans="1:7" ht="39.950000000000003" customHeight="1" x14ac:dyDescent="0.15">
      <c r="A69" s="27" t="s">
        <v>800</v>
      </c>
      <c r="B69" s="27"/>
      <c r="C69" s="27"/>
      <c r="D69" s="27"/>
      <c r="E69" s="27"/>
      <c r="F69" s="27"/>
      <c r="G69" s="27"/>
    </row>
    <row r="70" spans="1:7" ht="24.95" customHeight="1" x14ac:dyDescent="0.15"/>
    <row r="71" spans="1:7" ht="20.100000000000001" customHeight="1" x14ac:dyDescent="0.15">
      <c r="A71" s="28" t="s">
        <v>473</v>
      </c>
      <c r="B71" s="28"/>
      <c r="C71" s="29" t="s">
        <v>233</v>
      </c>
      <c r="D71" s="29"/>
      <c r="E71" s="29"/>
      <c r="F71" s="29"/>
      <c r="G71" s="29"/>
    </row>
    <row r="72" spans="1:7" ht="20.100000000000001" customHeight="1" x14ac:dyDescent="0.15">
      <c r="A72" s="28" t="s">
        <v>474</v>
      </c>
      <c r="B72" s="28"/>
      <c r="C72" s="29" t="s">
        <v>589</v>
      </c>
      <c r="D72" s="29"/>
      <c r="E72" s="29"/>
      <c r="F72" s="29"/>
      <c r="G72" s="29"/>
    </row>
    <row r="73" spans="1:7" ht="15" customHeight="1" x14ac:dyDescent="0.15"/>
    <row r="74" spans="1:7" ht="50.1" customHeight="1" x14ac:dyDescent="0.15">
      <c r="A74" s="16" t="s">
        <v>801</v>
      </c>
      <c r="B74" s="16"/>
      <c r="C74" s="16"/>
      <c r="D74" s="16"/>
      <c r="E74" s="16"/>
      <c r="F74" s="16"/>
      <c r="G74" s="16"/>
    </row>
    <row r="75" spans="1:7" ht="15" customHeight="1" x14ac:dyDescent="0.15"/>
    <row r="76" spans="1:7" ht="60" customHeight="1" x14ac:dyDescent="0.15">
      <c r="A76" s="1" t="s">
        <v>379</v>
      </c>
      <c r="B76" s="18" t="s">
        <v>637</v>
      </c>
      <c r="C76" s="18"/>
      <c r="D76" s="18"/>
      <c r="E76" s="1" t="s">
        <v>785</v>
      </c>
      <c r="F76" s="1" t="s">
        <v>786</v>
      </c>
      <c r="G76" s="1" t="s">
        <v>787</v>
      </c>
    </row>
    <row r="77" spans="1:7" ht="15" customHeight="1" x14ac:dyDescent="0.15">
      <c r="A77" s="1">
        <v>1</v>
      </c>
      <c r="B77" s="18">
        <v>2</v>
      </c>
      <c r="C77" s="18"/>
      <c r="D77" s="18"/>
      <c r="E77" s="1">
        <v>3</v>
      </c>
      <c r="F77" s="1">
        <v>4</v>
      </c>
      <c r="G77" s="1">
        <v>5</v>
      </c>
    </row>
    <row r="78" spans="1:7" ht="24.95" customHeight="1" x14ac:dyDescent="0.15">
      <c r="A78" s="1" t="s">
        <v>63</v>
      </c>
      <c r="B78" s="18" t="s">
        <v>63</v>
      </c>
      <c r="C78" s="18"/>
      <c r="D78" s="18"/>
      <c r="E78" s="1" t="s">
        <v>63</v>
      </c>
      <c r="F78" s="1" t="s">
        <v>63</v>
      </c>
      <c r="G78" s="1" t="s">
        <v>63</v>
      </c>
    </row>
    <row r="79" spans="1:7" ht="24.95" customHeight="1" x14ac:dyDescent="0.15"/>
    <row r="80" spans="1:7" ht="39.950000000000003" customHeight="1" x14ac:dyDescent="0.15">
      <c r="A80" s="27" t="s">
        <v>802</v>
      </c>
      <c r="B80" s="27"/>
      <c r="C80" s="27"/>
      <c r="D80" s="27"/>
      <c r="E80" s="27"/>
      <c r="F80" s="27"/>
      <c r="G80" s="27"/>
    </row>
    <row r="81" spans="1:7" ht="15" customHeight="1" x14ac:dyDescent="0.15"/>
    <row r="82" spans="1:7" ht="39.950000000000003" customHeight="1" x14ac:dyDescent="0.15">
      <c r="A82" s="27" t="s">
        <v>803</v>
      </c>
      <c r="B82" s="27"/>
      <c r="C82" s="27"/>
      <c r="D82" s="27"/>
      <c r="E82" s="27"/>
      <c r="F82" s="27"/>
      <c r="G82" s="27"/>
    </row>
    <row r="83" spans="1:7" ht="24.95" customHeight="1" x14ac:dyDescent="0.15"/>
    <row r="84" spans="1:7" ht="20.100000000000001" customHeight="1" x14ac:dyDescent="0.15">
      <c r="A84" s="28" t="s">
        <v>473</v>
      </c>
      <c r="B84" s="28"/>
      <c r="C84" s="29" t="s">
        <v>236</v>
      </c>
      <c r="D84" s="29"/>
      <c r="E84" s="29"/>
      <c r="F84" s="29"/>
      <c r="G84" s="29"/>
    </row>
    <row r="85" spans="1:7" ht="20.100000000000001" customHeight="1" x14ac:dyDescent="0.15">
      <c r="A85" s="28" t="s">
        <v>474</v>
      </c>
      <c r="B85" s="28"/>
      <c r="C85" s="29" t="s">
        <v>475</v>
      </c>
      <c r="D85" s="29"/>
      <c r="E85" s="29"/>
      <c r="F85" s="29"/>
      <c r="G85" s="29"/>
    </row>
    <row r="86" spans="1:7" ht="15" customHeight="1" x14ac:dyDescent="0.15"/>
    <row r="87" spans="1:7" ht="50.1" customHeight="1" x14ac:dyDescent="0.15">
      <c r="A87" s="16" t="s">
        <v>804</v>
      </c>
      <c r="B87" s="16"/>
      <c r="C87" s="16"/>
      <c r="D87" s="16"/>
      <c r="E87" s="16"/>
      <c r="F87" s="16"/>
      <c r="G87" s="16"/>
    </row>
    <row r="88" spans="1:7" ht="15" customHeight="1" x14ac:dyDescent="0.15"/>
    <row r="89" spans="1:7" ht="60" customHeight="1" x14ac:dyDescent="0.15">
      <c r="A89" s="1" t="s">
        <v>379</v>
      </c>
      <c r="B89" s="18" t="s">
        <v>637</v>
      </c>
      <c r="C89" s="18"/>
      <c r="D89" s="18"/>
      <c r="E89" s="1" t="s">
        <v>785</v>
      </c>
      <c r="F89" s="1" t="s">
        <v>786</v>
      </c>
      <c r="G89" s="1" t="s">
        <v>787</v>
      </c>
    </row>
    <row r="90" spans="1:7" ht="15" customHeight="1" x14ac:dyDescent="0.15">
      <c r="A90" s="1">
        <v>1</v>
      </c>
      <c r="B90" s="18">
        <v>2</v>
      </c>
      <c r="C90" s="18"/>
      <c r="D90" s="18"/>
      <c r="E90" s="1">
        <v>3</v>
      </c>
      <c r="F90" s="1">
        <v>4</v>
      </c>
      <c r="G90" s="1">
        <v>5</v>
      </c>
    </row>
    <row r="91" spans="1:7" ht="24.95" customHeight="1" x14ac:dyDescent="0.15">
      <c r="A91" s="1" t="s">
        <v>63</v>
      </c>
      <c r="B91" s="18" t="s">
        <v>63</v>
      </c>
      <c r="C91" s="18"/>
      <c r="D91" s="18"/>
      <c r="E91" s="1" t="s">
        <v>63</v>
      </c>
      <c r="F91" s="1" t="s">
        <v>63</v>
      </c>
      <c r="G91" s="1" t="s">
        <v>63</v>
      </c>
    </row>
    <row r="92" spans="1:7" ht="15" customHeight="1" x14ac:dyDescent="0.15"/>
    <row r="93" spans="1:7" ht="39.950000000000003" customHeight="1" x14ac:dyDescent="0.15">
      <c r="A93" s="27" t="s">
        <v>805</v>
      </c>
      <c r="B93" s="27"/>
      <c r="C93" s="27"/>
      <c r="D93" s="27"/>
      <c r="E93" s="27"/>
      <c r="F93" s="27"/>
      <c r="G93" s="27"/>
    </row>
    <row r="94" spans="1:7" ht="24.95" customHeight="1" x14ac:dyDescent="0.15"/>
    <row r="95" spans="1:7" ht="20.100000000000001" customHeight="1" x14ac:dyDescent="0.15">
      <c r="A95" s="28" t="s">
        <v>473</v>
      </c>
      <c r="B95" s="28"/>
      <c r="C95" s="29" t="s">
        <v>236</v>
      </c>
      <c r="D95" s="29"/>
      <c r="E95" s="29"/>
      <c r="F95" s="29"/>
      <c r="G95" s="29"/>
    </row>
    <row r="96" spans="1:7" ht="20.100000000000001" customHeight="1" x14ac:dyDescent="0.15">
      <c r="A96" s="28" t="s">
        <v>474</v>
      </c>
      <c r="B96" s="28"/>
      <c r="C96" s="29" t="s">
        <v>586</v>
      </c>
      <c r="D96" s="29"/>
      <c r="E96" s="29"/>
      <c r="F96" s="29"/>
      <c r="G96" s="29"/>
    </row>
    <row r="97" spans="1:7" ht="15" customHeight="1" x14ac:dyDescent="0.15"/>
    <row r="98" spans="1:7" ht="50.1" customHeight="1" x14ac:dyDescent="0.15">
      <c r="A98" s="16" t="s">
        <v>806</v>
      </c>
      <c r="B98" s="16"/>
      <c r="C98" s="16"/>
      <c r="D98" s="16"/>
      <c r="E98" s="16"/>
      <c r="F98" s="16"/>
      <c r="G98" s="16"/>
    </row>
    <row r="99" spans="1:7" ht="15" customHeight="1" x14ac:dyDescent="0.15"/>
    <row r="100" spans="1:7" ht="60" customHeight="1" x14ac:dyDescent="0.15">
      <c r="A100" s="1" t="s">
        <v>379</v>
      </c>
      <c r="B100" s="18" t="s">
        <v>637</v>
      </c>
      <c r="C100" s="18"/>
      <c r="D100" s="18"/>
      <c r="E100" s="1" t="s">
        <v>785</v>
      </c>
      <c r="F100" s="1" t="s">
        <v>786</v>
      </c>
      <c r="G100" s="1" t="s">
        <v>787</v>
      </c>
    </row>
    <row r="101" spans="1:7" ht="15" customHeight="1" x14ac:dyDescent="0.15">
      <c r="A101" s="1">
        <v>1</v>
      </c>
      <c r="B101" s="18">
        <v>2</v>
      </c>
      <c r="C101" s="18"/>
      <c r="D101" s="18"/>
      <c r="E101" s="1">
        <v>3</v>
      </c>
      <c r="F101" s="1">
        <v>4</v>
      </c>
      <c r="G101" s="1">
        <v>5</v>
      </c>
    </row>
    <row r="102" spans="1:7" ht="24.95" customHeight="1" x14ac:dyDescent="0.15">
      <c r="A102" s="1" t="s">
        <v>63</v>
      </c>
      <c r="B102" s="18" t="s">
        <v>63</v>
      </c>
      <c r="C102" s="18"/>
      <c r="D102" s="18"/>
      <c r="E102" s="1" t="s">
        <v>63</v>
      </c>
      <c r="F102" s="1" t="s">
        <v>63</v>
      </c>
      <c r="G102" s="1" t="s">
        <v>63</v>
      </c>
    </row>
    <row r="103" spans="1:7" ht="15" customHeight="1" x14ac:dyDescent="0.15"/>
    <row r="104" spans="1:7" ht="39.950000000000003" customHeight="1" x14ac:dyDescent="0.15">
      <c r="A104" s="27" t="s">
        <v>807</v>
      </c>
      <c r="B104" s="27"/>
      <c r="C104" s="27"/>
      <c r="D104" s="27"/>
      <c r="E104" s="27"/>
      <c r="F104" s="27"/>
      <c r="G104" s="27"/>
    </row>
    <row r="105" spans="1:7" ht="24.95" customHeight="1" x14ac:dyDescent="0.15"/>
    <row r="106" spans="1:7" ht="20.100000000000001" customHeight="1" x14ac:dyDescent="0.15">
      <c r="A106" s="28" t="s">
        <v>473</v>
      </c>
      <c r="B106" s="28"/>
      <c r="C106" s="29" t="s">
        <v>236</v>
      </c>
      <c r="D106" s="29"/>
      <c r="E106" s="29"/>
      <c r="F106" s="29"/>
      <c r="G106" s="29"/>
    </row>
    <row r="107" spans="1:7" ht="20.100000000000001" customHeight="1" x14ac:dyDescent="0.15">
      <c r="A107" s="28" t="s">
        <v>474</v>
      </c>
      <c r="B107" s="28"/>
      <c r="C107" s="29" t="s">
        <v>589</v>
      </c>
      <c r="D107" s="29"/>
      <c r="E107" s="29"/>
      <c r="F107" s="29"/>
      <c r="G107" s="29"/>
    </row>
    <row r="108" spans="1:7" ht="15" customHeight="1" x14ac:dyDescent="0.15"/>
    <row r="109" spans="1:7" ht="50.1" customHeight="1" x14ac:dyDescent="0.15">
      <c r="A109" s="16" t="s">
        <v>808</v>
      </c>
      <c r="B109" s="16"/>
      <c r="C109" s="16"/>
      <c r="D109" s="16"/>
      <c r="E109" s="16"/>
      <c r="F109" s="16"/>
      <c r="G109" s="16"/>
    </row>
    <row r="110" spans="1:7" ht="15" customHeight="1" x14ac:dyDescent="0.15"/>
    <row r="111" spans="1:7" ht="60" customHeight="1" x14ac:dyDescent="0.15">
      <c r="A111" s="1" t="s">
        <v>379</v>
      </c>
      <c r="B111" s="18" t="s">
        <v>637</v>
      </c>
      <c r="C111" s="18"/>
      <c r="D111" s="18"/>
      <c r="E111" s="1" t="s">
        <v>785</v>
      </c>
      <c r="F111" s="1" t="s">
        <v>786</v>
      </c>
      <c r="G111" s="1" t="s">
        <v>787</v>
      </c>
    </row>
    <row r="112" spans="1:7" ht="15" customHeight="1" x14ac:dyDescent="0.15">
      <c r="A112" s="1">
        <v>1</v>
      </c>
      <c r="B112" s="18">
        <v>2</v>
      </c>
      <c r="C112" s="18"/>
      <c r="D112" s="18"/>
      <c r="E112" s="1">
        <v>3</v>
      </c>
      <c r="F112" s="1">
        <v>4</v>
      </c>
      <c r="G112" s="1">
        <v>5</v>
      </c>
    </row>
    <row r="113" spans="1:7" ht="39.950000000000003" customHeight="1" x14ac:dyDescent="0.15">
      <c r="A113" s="1" t="s">
        <v>491</v>
      </c>
      <c r="B113" s="31" t="s">
        <v>809</v>
      </c>
      <c r="C113" s="31"/>
      <c r="D113" s="31"/>
      <c r="E113" s="3">
        <v>5000</v>
      </c>
      <c r="F113" s="3">
        <v>100</v>
      </c>
      <c r="G113" s="3">
        <v>5000</v>
      </c>
    </row>
    <row r="114" spans="1:7" ht="24.95" customHeight="1" x14ac:dyDescent="0.15">
      <c r="A114" s="30" t="s">
        <v>584</v>
      </c>
      <c r="B114" s="30"/>
      <c r="C114" s="30"/>
      <c r="D114" s="30"/>
      <c r="E114" s="30"/>
      <c r="F114" s="30"/>
      <c r="G114" s="11">
        <f>SUM(G113:G113)</f>
        <v>5000</v>
      </c>
    </row>
    <row r="115" spans="1:7" ht="24.95" customHeight="1" x14ac:dyDescent="0.15"/>
  </sheetData>
  <sheetProtection password="C113" sheet="1" objects="1" scenarios="1"/>
  <mergeCells count="91">
    <mergeCell ref="B113:D113"/>
    <mergeCell ref="A114:F114"/>
    <mergeCell ref="A107:B107"/>
    <mergeCell ref="C107:G107"/>
    <mergeCell ref="A109:G109"/>
    <mergeCell ref="B111:D111"/>
    <mergeCell ref="B112:D112"/>
    <mergeCell ref="B100:D100"/>
    <mergeCell ref="B101:D101"/>
    <mergeCell ref="B102:D102"/>
    <mergeCell ref="A104:G104"/>
    <mergeCell ref="A106:B106"/>
    <mergeCell ref="C106:G106"/>
    <mergeCell ref="A95:B95"/>
    <mergeCell ref="C95:G95"/>
    <mergeCell ref="A96:B96"/>
    <mergeCell ref="C96:G96"/>
    <mergeCell ref="A98:G98"/>
    <mergeCell ref="A87:G87"/>
    <mergeCell ref="B89:D89"/>
    <mergeCell ref="B90:D90"/>
    <mergeCell ref="B91:D91"/>
    <mergeCell ref="A93:G93"/>
    <mergeCell ref="A82:G82"/>
    <mergeCell ref="A84:B84"/>
    <mergeCell ref="C84:G84"/>
    <mergeCell ref="A85:B85"/>
    <mergeCell ref="C85:G85"/>
    <mergeCell ref="A74:G74"/>
    <mergeCell ref="B76:D76"/>
    <mergeCell ref="B77:D77"/>
    <mergeCell ref="B78:D78"/>
    <mergeCell ref="A80:G80"/>
    <mergeCell ref="B67:D67"/>
    <mergeCell ref="A69:G69"/>
    <mergeCell ref="A71:B71"/>
    <mergeCell ref="C71:G71"/>
    <mergeCell ref="A72:B72"/>
    <mergeCell ref="C72:G72"/>
    <mergeCell ref="A61:B61"/>
    <mergeCell ref="C61:G61"/>
    <mergeCell ref="A63:G63"/>
    <mergeCell ref="B65:D65"/>
    <mergeCell ref="B66:D66"/>
    <mergeCell ref="B54:D54"/>
    <mergeCell ref="A55:F55"/>
    <mergeCell ref="A58:G58"/>
    <mergeCell ref="A60:B60"/>
    <mergeCell ref="C60:G60"/>
    <mergeCell ref="A48:G48"/>
    <mergeCell ref="B50:D50"/>
    <mergeCell ref="B51:D51"/>
    <mergeCell ref="B52:D52"/>
    <mergeCell ref="B53:D53"/>
    <mergeCell ref="A43:G43"/>
    <mergeCell ref="A45:B45"/>
    <mergeCell ref="C45:G45"/>
    <mergeCell ref="A46:B46"/>
    <mergeCell ref="C46:G46"/>
    <mergeCell ref="A35:G35"/>
    <mergeCell ref="B37:D37"/>
    <mergeCell ref="B38:D38"/>
    <mergeCell ref="B39:D39"/>
    <mergeCell ref="A41:G41"/>
    <mergeCell ref="B28:D28"/>
    <mergeCell ref="A30:G30"/>
    <mergeCell ref="A32:B32"/>
    <mergeCell ref="C32:G32"/>
    <mergeCell ref="A33:B33"/>
    <mergeCell ref="C33:G33"/>
    <mergeCell ref="A22:B22"/>
    <mergeCell ref="C22:G22"/>
    <mergeCell ref="A24:G24"/>
    <mergeCell ref="B26:D26"/>
    <mergeCell ref="B27:D27"/>
    <mergeCell ref="B14:D14"/>
    <mergeCell ref="B15:D15"/>
    <mergeCell ref="A16:F16"/>
    <mergeCell ref="A19:G19"/>
    <mergeCell ref="A21:B21"/>
    <mergeCell ref="C21:G21"/>
    <mergeCell ref="A8:B8"/>
    <mergeCell ref="C8:G8"/>
    <mergeCell ref="A10:G10"/>
    <mergeCell ref="B12:D12"/>
    <mergeCell ref="B13:D13"/>
    <mergeCell ref="A1:G1"/>
    <mergeCell ref="A3:G3"/>
    <mergeCell ref="A5:G5"/>
    <mergeCell ref="A7:B7"/>
    <mergeCell ref="C7:G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&amp;K00-00926214.O20.461320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0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6" width="19.140625" customWidth="1"/>
  </cols>
  <sheetData>
    <row r="1" spans="1:6" ht="50.1" customHeight="1" x14ac:dyDescent="0.15">
      <c r="A1" s="27" t="s">
        <v>810</v>
      </c>
      <c r="B1" s="27"/>
      <c r="C1" s="27"/>
      <c r="D1" s="27"/>
      <c r="E1" s="27"/>
      <c r="F1" s="27"/>
    </row>
    <row r="2" spans="1:6" ht="20.100000000000001" customHeight="1" x14ac:dyDescent="0.15"/>
    <row r="3" spans="1:6" ht="50.1" customHeight="1" x14ac:dyDescent="0.15">
      <c r="A3" s="27" t="s">
        <v>811</v>
      </c>
      <c r="B3" s="27"/>
      <c r="C3" s="27"/>
      <c r="D3" s="27"/>
      <c r="E3" s="27"/>
      <c r="F3" s="27"/>
    </row>
    <row r="4" spans="1:6" ht="20.100000000000001" customHeight="1" x14ac:dyDescent="0.15"/>
    <row r="5" spans="1:6" ht="50.1" customHeight="1" x14ac:dyDescent="0.15">
      <c r="A5" s="27" t="s">
        <v>812</v>
      </c>
      <c r="B5" s="27"/>
      <c r="C5" s="27"/>
      <c r="D5" s="27"/>
      <c r="E5" s="27"/>
      <c r="F5" s="27"/>
    </row>
    <row r="6" spans="1:6" ht="15" customHeight="1" x14ac:dyDescent="0.15"/>
    <row r="7" spans="1:6" ht="50.1" customHeight="1" x14ac:dyDescent="0.15">
      <c r="A7" s="27" t="s">
        <v>813</v>
      </c>
      <c r="B7" s="27"/>
      <c r="C7" s="27"/>
      <c r="D7" s="27"/>
      <c r="E7" s="27"/>
      <c r="F7" s="27"/>
    </row>
    <row r="8" spans="1:6" ht="24.95" customHeight="1" x14ac:dyDescent="0.15"/>
    <row r="9" spans="1:6" ht="20.100000000000001" customHeight="1" x14ac:dyDescent="0.15">
      <c r="A9" s="28" t="s">
        <v>473</v>
      </c>
      <c r="B9" s="28"/>
      <c r="C9" s="29" t="s">
        <v>260</v>
      </c>
      <c r="D9" s="29"/>
      <c r="E9" s="29"/>
      <c r="F9" s="29"/>
    </row>
    <row r="10" spans="1:6" ht="20.100000000000001" customHeight="1" x14ac:dyDescent="0.15">
      <c r="A10" s="28" t="s">
        <v>474</v>
      </c>
      <c r="B10" s="28"/>
      <c r="C10" s="29" t="s">
        <v>475</v>
      </c>
      <c r="D10" s="29"/>
      <c r="E10" s="29"/>
      <c r="F10" s="29"/>
    </row>
    <row r="11" spans="1:6" ht="15" customHeight="1" x14ac:dyDescent="0.15"/>
    <row r="12" spans="1:6" ht="24.95" customHeight="1" x14ac:dyDescent="0.15">
      <c r="A12" s="16" t="s">
        <v>814</v>
      </c>
      <c r="B12" s="16"/>
      <c r="C12" s="16"/>
      <c r="D12" s="16"/>
      <c r="E12" s="16"/>
      <c r="F12" s="16"/>
    </row>
    <row r="13" spans="1:6" ht="15" customHeight="1" x14ac:dyDescent="0.15"/>
    <row r="14" spans="1:6" ht="50.1" customHeight="1" x14ac:dyDescent="0.15">
      <c r="A14" s="1" t="s">
        <v>379</v>
      </c>
      <c r="B14" s="1" t="s">
        <v>637</v>
      </c>
      <c r="C14" s="1" t="s">
        <v>815</v>
      </c>
      <c r="D14" s="1" t="s">
        <v>816</v>
      </c>
      <c r="E14" s="1" t="s">
        <v>817</v>
      </c>
      <c r="F14" s="1" t="s">
        <v>818</v>
      </c>
    </row>
    <row r="15" spans="1:6" ht="15" customHeight="1" x14ac:dyDescent="0.15">
      <c r="A15" s="1">
        <v>1</v>
      </c>
      <c r="B15" s="1">
        <v>2</v>
      </c>
      <c r="C15" s="1">
        <v>3</v>
      </c>
      <c r="D15" s="1">
        <v>4</v>
      </c>
      <c r="E15" s="1">
        <v>5</v>
      </c>
      <c r="F15" s="1">
        <v>6</v>
      </c>
    </row>
    <row r="16" spans="1:6" ht="24.95" customHeight="1" x14ac:dyDescent="0.15">
      <c r="A16" s="1" t="s">
        <v>63</v>
      </c>
      <c r="B16" s="1" t="s">
        <v>63</v>
      </c>
      <c r="C16" s="1" t="s">
        <v>63</v>
      </c>
      <c r="D16" s="1" t="s">
        <v>63</v>
      </c>
      <c r="E16" s="1" t="s">
        <v>63</v>
      </c>
      <c r="F16" s="1" t="s">
        <v>63</v>
      </c>
    </row>
    <row r="17" spans="1:6" ht="15" customHeight="1" x14ac:dyDescent="0.15"/>
    <row r="18" spans="1:6" ht="50.1" customHeight="1" x14ac:dyDescent="0.15">
      <c r="A18" s="27" t="s">
        <v>819</v>
      </c>
      <c r="B18" s="27"/>
      <c r="C18" s="27"/>
      <c r="D18" s="27"/>
      <c r="E18" s="27"/>
      <c r="F18" s="27"/>
    </row>
    <row r="19" spans="1:6" ht="24.95" customHeight="1" x14ac:dyDescent="0.15"/>
    <row r="20" spans="1:6" ht="20.100000000000001" customHeight="1" x14ac:dyDescent="0.15">
      <c r="A20" s="28" t="s">
        <v>473</v>
      </c>
      <c r="B20" s="28"/>
      <c r="C20" s="29" t="s">
        <v>260</v>
      </c>
      <c r="D20" s="29"/>
      <c r="E20" s="29"/>
      <c r="F20" s="29"/>
    </row>
    <row r="21" spans="1:6" ht="20.100000000000001" customHeight="1" x14ac:dyDescent="0.15">
      <c r="A21" s="28" t="s">
        <v>474</v>
      </c>
      <c r="B21" s="28"/>
      <c r="C21" s="29" t="s">
        <v>586</v>
      </c>
      <c r="D21" s="29"/>
      <c r="E21" s="29"/>
      <c r="F21" s="29"/>
    </row>
    <row r="22" spans="1:6" ht="15" customHeight="1" x14ac:dyDescent="0.15"/>
    <row r="23" spans="1:6" ht="24.95" customHeight="1" x14ac:dyDescent="0.15">
      <c r="A23" s="16" t="s">
        <v>820</v>
      </c>
      <c r="B23" s="16"/>
      <c r="C23" s="16"/>
      <c r="D23" s="16"/>
      <c r="E23" s="16"/>
      <c r="F23" s="16"/>
    </row>
    <row r="24" spans="1:6" ht="15" customHeight="1" x14ac:dyDescent="0.15"/>
    <row r="25" spans="1:6" ht="50.1" customHeight="1" x14ac:dyDescent="0.15">
      <c r="A25" s="1" t="s">
        <v>379</v>
      </c>
      <c r="B25" s="1" t="s">
        <v>637</v>
      </c>
      <c r="C25" s="1" t="s">
        <v>815</v>
      </c>
      <c r="D25" s="1" t="s">
        <v>816</v>
      </c>
      <c r="E25" s="1" t="s">
        <v>817</v>
      </c>
      <c r="F25" s="1" t="s">
        <v>818</v>
      </c>
    </row>
    <row r="26" spans="1:6" ht="15" customHeight="1" x14ac:dyDescent="0.15">
      <c r="A26" s="1">
        <v>1</v>
      </c>
      <c r="B26" s="1">
        <v>2</v>
      </c>
      <c r="C26" s="1">
        <v>3</v>
      </c>
      <c r="D26" s="1">
        <v>4</v>
      </c>
      <c r="E26" s="1">
        <v>5</v>
      </c>
      <c r="F26" s="1">
        <v>6</v>
      </c>
    </row>
    <row r="27" spans="1:6" ht="24.95" customHeight="1" x14ac:dyDescent="0.15">
      <c r="A27" s="1" t="s">
        <v>63</v>
      </c>
      <c r="B27" s="1" t="s">
        <v>63</v>
      </c>
      <c r="C27" s="1" t="s">
        <v>63</v>
      </c>
      <c r="D27" s="1" t="s">
        <v>63</v>
      </c>
      <c r="E27" s="1" t="s">
        <v>63</v>
      </c>
      <c r="F27" s="1" t="s">
        <v>63</v>
      </c>
    </row>
    <row r="28" spans="1:6" ht="15" customHeight="1" x14ac:dyDescent="0.15"/>
    <row r="29" spans="1:6" ht="50.1" customHeight="1" x14ac:dyDescent="0.15">
      <c r="A29" s="27" t="s">
        <v>821</v>
      </c>
      <c r="B29" s="27"/>
      <c r="C29" s="27"/>
      <c r="D29" s="27"/>
      <c r="E29" s="27"/>
      <c r="F29" s="27"/>
    </row>
    <row r="30" spans="1:6" ht="24.95" customHeight="1" x14ac:dyDescent="0.15"/>
    <row r="31" spans="1:6" ht="20.100000000000001" customHeight="1" x14ac:dyDescent="0.15">
      <c r="A31" s="28" t="s">
        <v>473</v>
      </c>
      <c r="B31" s="28"/>
      <c r="C31" s="29" t="s">
        <v>260</v>
      </c>
      <c r="D31" s="29"/>
      <c r="E31" s="29"/>
      <c r="F31" s="29"/>
    </row>
    <row r="32" spans="1:6" ht="20.100000000000001" customHeight="1" x14ac:dyDescent="0.15">
      <c r="A32" s="28" t="s">
        <v>474</v>
      </c>
      <c r="B32" s="28"/>
      <c r="C32" s="29" t="s">
        <v>589</v>
      </c>
      <c r="D32" s="29"/>
      <c r="E32" s="29"/>
      <c r="F32" s="29"/>
    </row>
    <row r="33" spans="1:6" ht="15" customHeight="1" x14ac:dyDescent="0.15"/>
    <row r="34" spans="1:6" ht="24.95" customHeight="1" x14ac:dyDescent="0.15">
      <c r="A34" s="16" t="s">
        <v>822</v>
      </c>
      <c r="B34" s="16"/>
      <c r="C34" s="16"/>
      <c r="D34" s="16"/>
      <c r="E34" s="16"/>
      <c r="F34" s="16"/>
    </row>
    <row r="35" spans="1:6" ht="15" customHeight="1" x14ac:dyDescent="0.15"/>
    <row r="36" spans="1:6" ht="50.1" customHeight="1" x14ac:dyDescent="0.15">
      <c r="A36" s="1" t="s">
        <v>379</v>
      </c>
      <c r="B36" s="1" t="s">
        <v>637</v>
      </c>
      <c r="C36" s="1" t="s">
        <v>815</v>
      </c>
      <c r="D36" s="1" t="s">
        <v>816</v>
      </c>
      <c r="E36" s="1" t="s">
        <v>817</v>
      </c>
      <c r="F36" s="1" t="s">
        <v>818</v>
      </c>
    </row>
    <row r="37" spans="1:6" ht="15" customHeight="1" x14ac:dyDescent="0.15">
      <c r="A37" s="1">
        <v>1</v>
      </c>
      <c r="B37" s="1">
        <v>2</v>
      </c>
      <c r="C37" s="1">
        <v>3</v>
      </c>
      <c r="D37" s="1">
        <v>4</v>
      </c>
      <c r="E37" s="1">
        <v>5</v>
      </c>
      <c r="F37" s="1">
        <v>6</v>
      </c>
    </row>
    <row r="38" spans="1:6" ht="24.95" customHeight="1" x14ac:dyDescent="0.15">
      <c r="A38" s="1" t="s">
        <v>63</v>
      </c>
      <c r="B38" s="1" t="s">
        <v>63</v>
      </c>
      <c r="C38" s="1" t="s">
        <v>63</v>
      </c>
      <c r="D38" s="1" t="s">
        <v>63</v>
      </c>
      <c r="E38" s="1" t="s">
        <v>63</v>
      </c>
      <c r="F38" s="1" t="s">
        <v>63</v>
      </c>
    </row>
    <row r="39" spans="1:6" ht="20.100000000000001" customHeight="1" x14ac:dyDescent="0.15"/>
    <row r="40" spans="1:6" ht="50.1" customHeight="1" x14ac:dyDescent="0.15">
      <c r="A40" s="27" t="s">
        <v>823</v>
      </c>
      <c r="B40" s="27"/>
      <c r="C40" s="27"/>
      <c r="D40" s="27"/>
      <c r="E40" s="27"/>
      <c r="F40" s="27"/>
    </row>
    <row r="41" spans="1:6" ht="20.100000000000001" customHeight="1" x14ac:dyDescent="0.15"/>
    <row r="42" spans="1:6" ht="50.1" customHeight="1" x14ac:dyDescent="0.15">
      <c r="A42" s="27" t="s">
        <v>824</v>
      </c>
      <c r="B42" s="27"/>
      <c r="C42" s="27"/>
      <c r="D42" s="27"/>
      <c r="E42" s="27"/>
      <c r="F42" s="27"/>
    </row>
    <row r="43" spans="1:6" ht="15" customHeight="1" x14ac:dyDescent="0.15"/>
    <row r="44" spans="1:6" ht="50.1" customHeight="1" x14ac:dyDescent="0.15">
      <c r="A44" s="27" t="s">
        <v>825</v>
      </c>
      <c r="B44" s="27"/>
      <c r="C44" s="27"/>
      <c r="D44" s="27"/>
      <c r="E44" s="27"/>
      <c r="F44" s="27"/>
    </row>
    <row r="45" spans="1:6" ht="24.95" customHeight="1" x14ac:dyDescent="0.15"/>
    <row r="46" spans="1:6" ht="20.100000000000001" customHeight="1" x14ac:dyDescent="0.15">
      <c r="A46" s="28" t="s">
        <v>473</v>
      </c>
      <c r="B46" s="28"/>
      <c r="C46" s="29" t="s">
        <v>298</v>
      </c>
      <c r="D46" s="29"/>
      <c r="E46" s="29"/>
      <c r="F46" s="29"/>
    </row>
    <row r="47" spans="1:6" ht="20.100000000000001" customHeight="1" x14ac:dyDescent="0.15">
      <c r="A47" s="28" t="s">
        <v>474</v>
      </c>
      <c r="B47" s="28"/>
      <c r="C47" s="29" t="s">
        <v>475</v>
      </c>
      <c r="D47" s="29"/>
      <c r="E47" s="29"/>
      <c r="F47" s="29"/>
    </row>
    <row r="48" spans="1:6" ht="15" customHeight="1" x14ac:dyDescent="0.15"/>
    <row r="49" spans="1:6" ht="24.95" customHeight="1" x14ac:dyDescent="0.15">
      <c r="A49" s="16" t="s">
        <v>826</v>
      </c>
      <c r="B49" s="16"/>
      <c r="C49" s="16"/>
      <c r="D49" s="16"/>
      <c r="E49" s="16"/>
      <c r="F49" s="16"/>
    </row>
    <row r="50" spans="1:6" ht="15" customHeight="1" x14ac:dyDescent="0.15"/>
    <row r="51" spans="1:6" ht="50.1" customHeight="1" x14ac:dyDescent="0.15">
      <c r="A51" s="1" t="s">
        <v>379</v>
      </c>
      <c r="B51" s="1" t="s">
        <v>637</v>
      </c>
      <c r="C51" s="1" t="s">
        <v>815</v>
      </c>
      <c r="D51" s="1" t="s">
        <v>816</v>
      </c>
      <c r="E51" s="1" t="s">
        <v>817</v>
      </c>
      <c r="F51" s="1" t="s">
        <v>818</v>
      </c>
    </row>
    <row r="52" spans="1:6" ht="15" customHeight="1" x14ac:dyDescent="0.15">
      <c r="A52" s="1">
        <v>1</v>
      </c>
      <c r="B52" s="1">
        <v>2</v>
      </c>
      <c r="C52" s="1">
        <v>3</v>
      </c>
      <c r="D52" s="1">
        <v>4</v>
      </c>
      <c r="E52" s="1">
        <v>5</v>
      </c>
      <c r="F52" s="1">
        <v>6</v>
      </c>
    </row>
    <row r="53" spans="1:6" ht="24.95" customHeight="1" x14ac:dyDescent="0.15">
      <c r="A53" s="1" t="s">
        <v>63</v>
      </c>
      <c r="B53" s="1" t="s">
        <v>63</v>
      </c>
      <c r="C53" s="1" t="s">
        <v>63</v>
      </c>
      <c r="D53" s="1" t="s">
        <v>63</v>
      </c>
      <c r="E53" s="1" t="s">
        <v>63</v>
      </c>
      <c r="F53" s="1" t="s">
        <v>63</v>
      </c>
    </row>
    <row r="54" spans="1:6" ht="15" customHeight="1" x14ac:dyDescent="0.15"/>
    <row r="55" spans="1:6" ht="50.1" customHeight="1" x14ac:dyDescent="0.15">
      <c r="A55" s="27" t="s">
        <v>827</v>
      </c>
      <c r="B55" s="27"/>
      <c r="C55" s="27"/>
      <c r="D55" s="27"/>
      <c r="E55" s="27"/>
      <c r="F55" s="27"/>
    </row>
    <row r="56" spans="1:6" ht="24.95" customHeight="1" x14ac:dyDescent="0.15"/>
    <row r="57" spans="1:6" ht="20.100000000000001" customHeight="1" x14ac:dyDescent="0.15">
      <c r="A57" s="28" t="s">
        <v>473</v>
      </c>
      <c r="B57" s="28"/>
      <c r="C57" s="29" t="s">
        <v>298</v>
      </c>
      <c r="D57" s="29"/>
      <c r="E57" s="29"/>
      <c r="F57" s="29"/>
    </row>
    <row r="58" spans="1:6" ht="20.100000000000001" customHeight="1" x14ac:dyDescent="0.15">
      <c r="A58" s="28" t="s">
        <v>474</v>
      </c>
      <c r="B58" s="28"/>
      <c r="C58" s="29" t="s">
        <v>586</v>
      </c>
      <c r="D58" s="29"/>
      <c r="E58" s="29"/>
      <c r="F58" s="29"/>
    </row>
    <row r="59" spans="1:6" ht="15" customHeight="1" x14ac:dyDescent="0.15"/>
    <row r="60" spans="1:6" ht="24.95" customHeight="1" x14ac:dyDescent="0.15">
      <c r="A60" s="16" t="s">
        <v>828</v>
      </c>
      <c r="B60" s="16"/>
      <c r="C60" s="16"/>
      <c r="D60" s="16"/>
      <c r="E60" s="16"/>
      <c r="F60" s="16"/>
    </row>
    <row r="61" spans="1:6" ht="15" customHeight="1" x14ac:dyDescent="0.15"/>
    <row r="62" spans="1:6" ht="50.1" customHeight="1" x14ac:dyDescent="0.15">
      <c r="A62" s="1" t="s">
        <v>379</v>
      </c>
      <c r="B62" s="1" t="s">
        <v>637</v>
      </c>
      <c r="C62" s="1" t="s">
        <v>815</v>
      </c>
      <c r="D62" s="1" t="s">
        <v>816</v>
      </c>
      <c r="E62" s="1" t="s">
        <v>817</v>
      </c>
      <c r="F62" s="1" t="s">
        <v>818</v>
      </c>
    </row>
    <row r="63" spans="1:6" ht="15" customHeight="1" x14ac:dyDescent="0.15">
      <c r="A63" s="1">
        <v>1</v>
      </c>
      <c r="B63" s="1">
        <v>2</v>
      </c>
      <c r="C63" s="1">
        <v>3</v>
      </c>
      <c r="D63" s="1">
        <v>4</v>
      </c>
      <c r="E63" s="1">
        <v>5</v>
      </c>
      <c r="F63" s="1">
        <v>6</v>
      </c>
    </row>
    <row r="64" spans="1:6" ht="24.95" customHeight="1" x14ac:dyDescent="0.15">
      <c r="A64" s="1" t="s">
        <v>63</v>
      </c>
      <c r="B64" s="1" t="s">
        <v>63</v>
      </c>
      <c r="C64" s="1" t="s">
        <v>63</v>
      </c>
      <c r="D64" s="1" t="s">
        <v>63</v>
      </c>
      <c r="E64" s="1" t="s">
        <v>63</v>
      </c>
      <c r="F64" s="1" t="s">
        <v>63</v>
      </c>
    </row>
    <row r="65" spans="1:6" ht="15" customHeight="1" x14ac:dyDescent="0.15"/>
    <row r="66" spans="1:6" ht="50.1" customHeight="1" x14ac:dyDescent="0.15">
      <c r="A66" s="27" t="s">
        <v>829</v>
      </c>
      <c r="B66" s="27"/>
      <c r="C66" s="27"/>
      <c r="D66" s="27"/>
      <c r="E66" s="27"/>
      <c r="F66" s="27"/>
    </row>
    <row r="67" spans="1:6" ht="24.95" customHeight="1" x14ac:dyDescent="0.15"/>
    <row r="68" spans="1:6" ht="20.100000000000001" customHeight="1" x14ac:dyDescent="0.15">
      <c r="A68" s="28" t="s">
        <v>473</v>
      </c>
      <c r="B68" s="28"/>
      <c r="C68" s="29" t="s">
        <v>298</v>
      </c>
      <c r="D68" s="29"/>
      <c r="E68" s="29"/>
      <c r="F68" s="29"/>
    </row>
    <row r="69" spans="1:6" ht="20.100000000000001" customHeight="1" x14ac:dyDescent="0.15">
      <c r="A69" s="28" t="s">
        <v>474</v>
      </c>
      <c r="B69" s="28"/>
      <c r="C69" s="29" t="s">
        <v>589</v>
      </c>
      <c r="D69" s="29"/>
      <c r="E69" s="29"/>
      <c r="F69" s="29"/>
    </row>
    <row r="70" spans="1:6" ht="15" customHeight="1" x14ac:dyDescent="0.15"/>
    <row r="71" spans="1:6" ht="24.95" customHeight="1" x14ac:dyDescent="0.15">
      <c r="A71" s="16" t="s">
        <v>830</v>
      </c>
      <c r="B71" s="16"/>
      <c r="C71" s="16"/>
      <c r="D71" s="16"/>
      <c r="E71" s="16"/>
      <c r="F71" s="16"/>
    </row>
    <row r="72" spans="1:6" ht="15" customHeight="1" x14ac:dyDescent="0.15"/>
    <row r="73" spans="1:6" ht="50.1" customHeight="1" x14ac:dyDescent="0.15">
      <c r="A73" s="1" t="s">
        <v>379</v>
      </c>
      <c r="B73" s="1" t="s">
        <v>637</v>
      </c>
      <c r="C73" s="1" t="s">
        <v>815</v>
      </c>
      <c r="D73" s="1" t="s">
        <v>816</v>
      </c>
      <c r="E73" s="1" t="s">
        <v>817</v>
      </c>
      <c r="F73" s="1" t="s">
        <v>818</v>
      </c>
    </row>
    <row r="74" spans="1:6" ht="15" customHeight="1" x14ac:dyDescent="0.15">
      <c r="A74" s="1">
        <v>1</v>
      </c>
      <c r="B74" s="1">
        <v>2</v>
      </c>
      <c r="C74" s="1">
        <v>3</v>
      </c>
      <c r="D74" s="1">
        <v>4</v>
      </c>
      <c r="E74" s="1">
        <v>5</v>
      </c>
      <c r="F74" s="1">
        <v>6</v>
      </c>
    </row>
    <row r="75" spans="1:6" ht="24.95" customHeight="1" x14ac:dyDescent="0.15">
      <c r="A75" s="1" t="s">
        <v>63</v>
      </c>
      <c r="B75" s="1" t="s">
        <v>63</v>
      </c>
      <c r="C75" s="1" t="s">
        <v>63</v>
      </c>
      <c r="D75" s="1" t="s">
        <v>63</v>
      </c>
      <c r="E75" s="1" t="s">
        <v>63</v>
      </c>
      <c r="F75" s="1" t="s">
        <v>63</v>
      </c>
    </row>
    <row r="76" spans="1:6" ht="20.100000000000001" customHeight="1" x14ac:dyDescent="0.15"/>
    <row r="77" spans="1:6" ht="50.1" customHeight="1" x14ac:dyDescent="0.15">
      <c r="A77" s="27" t="s">
        <v>831</v>
      </c>
      <c r="B77" s="27"/>
      <c r="C77" s="27"/>
      <c r="D77" s="27"/>
      <c r="E77" s="27"/>
      <c r="F77" s="27"/>
    </row>
    <row r="78" spans="1:6" ht="15" customHeight="1" x14ac:dyDescent="0.15"/>
    <row r="79" spans="1:6" ht="50.1" customHeight="1" x14ac:dyDescent="0.15">
      <c r="A79" s="27" t="s">
        <v>832</v>
      </c>
      <c r="B79" s="27"/>
      <c r="C79" s="27"/>
      <c r="D79" s="27"/>
      <c r="E79" s="27"/>
      <c r="F79" s="27"/>
    </row>
    <row r="80" spans="1:6" ht="24.95" customHeight="1" x14ac:dyDescent="0.15"/>
    <row r="81" spans="1:6" ht="20.100000000000001" customHeight="1" x14ac:dyDescent="0.15">
      <c r="A81" s="28" t="s">
        <v>473</v>
      </c>
      <c r="B81" s="28"/>
      <c r="C81" s="29" t="s">
        <v>298</v>
      </c>
      <c r="D81" s="29"/>
      <c r="E81" s="29"/>
      <c r="F81" s="29"/>
    </row>
    <row r="82" spans="1:6" ht="20.100000000000001" customHeight="1" x14ac:dyDescent="0.15">
      <c r="A82" s="28" t="s">
        <v>474</v>
      </c>
      <c r="B82" s="28"/>
      <c r="C82" s="29" t="s">
        <v>475</v>
      </c>
      <c r="D82" s="29"/>
      <c r="E82" s="29"/>
      <c r="F82" s="29"/>
    </row>
    <row r="83" spans="1:6" ht="15" customHeight="1" x14ac:dyDescent="0.15"/>
    <row r="84" spans="1:6" ht="24.95" customHeight="1" x14ac:dyDescent="0.15">
      <c r="A84" s="16" t="s">
        <v>833</v>
      </c>
      <c r="B84" s="16"/>
      <c r="C84" s="16"/>
      <c r="D84" s="16"/>
      <c r="E84" s="16"/>
      <c r="F84" s="16"/>
    </row>
    <row r="85" spans="1:6" ht="15" customHeight="1" x14ac:dyDescent="0.15"/>
    <row r="86" spans="1:6" ht="50.1" customHeight="1" x14ac:dyDescent="0.15">
      <c r="A86" s="1" t="s">
        <v>379</v>
      </c>
      <c r="B86" s="1" t="s">
        <v>637</v>
      </c>
      <c r="C86" s="1" t="s">
        <v>815</v>
      </c>
      <c r="D86" s="1" t="s">
        <v>816</v>
      </c>
      <c r="E86" s="1" t="s">
        <v>817</v>
      </c>
      <c r="F86" s="1" t="s">
        <v>818</v>
      </c>
    </row>
    <row r="87" spans="1:6" ht="15" customHeight="1" x14ac:dyDescent="0.15">
      <c r="A87" s="1">
        <v>1</v>
      </c>
      <c r="B87" s="1">
        <v>2</v>
      </c>
      <c r="C87" s="1">
        <v>3</v>
      </c>
      <c r="D87" s="1">
        <v>4</v>
      </c>
      <c r="E87" s="1">
        <v>5</v>
      </c>
      <c r="F87" s="1">
        <v>6</v>
      </c>
    </row>
    <row r="88" spans="1:6" ht="24.95" customHeight="1" x14ac:dyDescent="0.15">
      <c r="A88" s="1" t="s">
        <v>63</v>
      </c>
      <c r="B88" s="1" t="s">
        <v>63</v>
      </c>
      <c r="C88" s="1" t="s">
        <v>63</v>
      </c>
      <c r="D88" s="1" t="s">
        <v>63</v>
      </c>
      <c r="E88" s="1" t="s">
        <v>63</v>
      </c>
      <c r="F88" s="1" t="s">
        <v>63</v>
      </c>
    </row>
    <row r="89" spans="1:6" ht="15" customHeight="1" x14ac:dyDescent="0.15"/>
    <row r="90" spans="1:6" ht="50.1" customHeight="1" x14ac:dyDescent="0.15">
      <c r="A90" s="27" t="s">
        <v>834</v>
      </c>
      <c r="B90" s="27"/>
      <c r="C90" s="27"/>
      <c r="D90" s="27"/>
      <c r="E90" s="27"/>
      <c r="F90" s="27"/>
    </row>
    <row r="91" spans="1:6" ht="24.95" customHeight="1" x14ac:dyDescent="0.15"/>
    <row r="92" spans="1:6" ht="20.100000000000001" customHeight="1" x14ac:dyDescent="0.15">
      <c r="A92" s="28" t="s">
        <v>473</v>
      </c>
      <c r="B92" s="28"/>
      <c r="C92" s="29" t="s">
        <v>298</v>
      </c>
      <c r="D92" s="29"/>
      <c r="E92" s="29"/>
      <c r="F92" s="29"/>
    </row>
    <row r="93" spans="1:6" ht="20.100000000000001" customHeight="1" x14ac:dyDescent="0.15">
      <c r="A93" s="28" t="s">
        <v>474</v>
      </c>
      <c r="B93" s="28"/>
      <c r="C93" s="29" t="s">
        <v>586</v>
      </c>
      <c r="D93" s="29"/>
      <c r="E93" s="29"/>
      <c r="F93" s="29"/>
    </row>
    <row r="94" spans="1:6" ht="15" customHeight="1" x14ac:dyDescent="0.15"/>
    <row r="95" spans="1:6" ht="24.95" customHeight="1" x14ac:dyDescent="0.15">
      <c r="A95" s="16" t="s">
        <v>835</v>
      </c>
      <c r="B95" s="16"/>
      <c r="C95" s="16"/>
      <c r="D95" s="16"/>
      <c r="E95" s="16"/>
      <c r="F95" s="16"/>
    </row>
    <row r="96" spans="1:6" ht="15" customHeight="1" x14ac:dyDescent="0.15"/>
    <row r="97" spans="1:6" ht="50.1" customHeight="1" x14ac:dyDescent="0.15">
      <c r="A97" s="1" t="s">
        <v>379</v>
      </c>
      <c r="B97" s="1" t="s">
        <v>637</v>
      </c>
      <c r="C97" s="1" t="s">
        <v>815</v>
      </c>
      <c r="D97" s="1" t="s">
        <v>816</v>
      </c>
      <c r="E97" s="1" t="s">
        <v>817</v>
      </c>
      <c r="F97" s="1" t="s">
        <v>818</v>
      </c>
    </row>
    <row r="98" spans="1:6" ht="15" customHeight="1" x14ac:dyDescent="0.15">
      <c r="A98" s="1">
        <v>1</v>
      </c>
      <c r="B98" s="1">
        <v>2</v>
      </c>
      <c r="C98" s="1">
        <v>3</v>
      </c>
      <c r="D98" s="1">
        <v>4</v>
      </c>
      <c r="E98" s="1">
        <v>5</v>
      </c>
      <c r="F98" s="1">
        <v>6</v>
      </c>
    </row>
    <row r="99" spans="1:6" ht="24.95" customHeight="1" x14ac:dyDescent="0.15">
      <c r="A99" s="1" t="s">
        <v>63</v>
      </c>
      <c r="B99" s="1" t="s">
        <v>63</v>
      </c>
      <c r="C99" s="1" t="s">
        <v>63</v>
      </c>
      <c r="D99" s="1" t="s">
        <v>63</v>
      </c>
      <c r="E99" s="1" t="s">
        <v>63</v>
      </c>
      <c r="F99" s="1" t="s">
        <v>63</v>
      </c>
    </row>
    <row r="100" spans="1:6" ht="15" customHeight="1" x14ac:dyDescent="0.15"/>
    <row r="101" spans="1:6" ht="50.1" customHeight="1" x14ac:dyDescent="0.15">
      <c r="A101" s="27" t="s">
        <v>836</v>
      </c>
      <c r="B101" s="27"/>
      <c r="C101" s="27"/>
      <c r="D101" s="27"/>
      <c r="E101" s="27"/>
      <c r="F101" s="27"/>
    </row>
    <row r="102" spans="1:6" ht="24.95" customHeight="1" x14ac:dyDescent="0.15"/>
    <row r="103" spans="1:6" ht="20.100000000000001" customHeight="1" x14ac:dyDescent="0.15">
      <c r="A103" s="28" t="s">
        <v>473</v>
      </c>
      <c r="B103" s="28"/>
      <c r="C103" s="29" t="s">
        <v>298</v>
      </c>
      <c r="D103" s="29"/>
      <c r="E103" s="29"/>
      <c r="F103" s="29"/>
    </row>
    <row r="104" spans="1:6" ht="20.100000000000001" customHeight="1" x14ac:dyDescent="0.15">
      <c r="A104" s="28" t="s">
        <v>474</v>
      </c>
      <c r="B104" s="28"/>
      <c r="C104" s="29" t="s">
        <v>589</v>
      </c>
      <c r="D104" s="29"/>
      <c r="E104" s="29"/>
      <c r="F104" s="29"/>
    </row>
    <row r="105" spans="1:6" ht="15" customHeight="1" x14ac:dyDescent="0.15"/>
    <row r="106" spans="1:6" ht="24.95" customHeight="1" x14ac:dyDescent="0.15">
      <c r="A106" s="16" t="s">
        <v>837</v>
      </c>
      <c r="B106" s="16"/>
      <c r="C106" s="16"/>
      <c r="D106" s="16"/>
      <c r="E106" s="16"/>
      <c r="F106" s="16"/>
    </row>
    <row r="107" spans="1:6" ht="15" customHeight="1" x14ac:dyDescent="0.15"/>
    <row r="108" spans="1:6" ht="50.1" customHeight="1" x14ac:dyDescent="0.15">
      <c r="A108" s="1" t="s">
        <v>379</v>
      </c>
      <c r="B108" s="1" t="s">
        <v>637</v>
      </c>
      <c r="C108" s="1" t="s">
        <v>815</v>
      </c>
      <c r="D108" s="1" t="s">
        <v>816</v>
      </c>
      <c r="E108" s="1" t="s">
        <v>817</v>
      </c>
      <c r="F108" s="1" t="s">
        <v>818</v>
      </c>
    </row>
    <row r="109" spans="1:6" ht="15" customHeight="1" x14ac:dyDescent="0.15">
      <c r="A109" s="1">
        <v>1</v>
      </c>
      <c r="B109" s="1">
        <v>2</v>
      </c>
      <c r="C109" s="1">
        <v>3</v>
      </c>
      <c r="D109" s="1">
        <v>4</v>
      </c>
      <c r="E109" s="1">
        <v>5</v>
      </c>
      <c r="F109" s="1">
        <v>6</v>
      </c>
    </row>
    <row r="110" spans="1:6" ht="24.95" customHeight="1" x14ac:dyDescent="0.15">
      <c r="A110" s="1" t="s">
        <v>63</v>
      </c>
      <c r="B110" s="1" t="s">
        <v>63</v>
      </c>
      <c r="C110" s="1" t="s">
        <v>63</v>
      </c>
      <c r="D110" s="1" t="s">
        <v>63</v>
      </c>
      <c r="E110" s="1" t="s">
        <v>63</v>
      </c>
      <c r="F110" s="1" t="s">
        <v>63</v>
      </c>
    </row>
    <row r="111" spans="1:6" ht="20.100000000000001" customHeight="1" x14ac:dyDescent="0.15"/>
    <row r="112" spans="1:6" ht="50.1" customHeight="1" x14ac:dyDescent="0.15">
      <c r="A112" s="27" t="s">
        <v>838</v>
      </c>
      <c r="B112" s="27"/>
      <c r="C112" s="27"/>
      <c r="D112" s="27"/>
      <c r="E112" s="27"/>
      <c r="F112" s="27"/>
    </row>
    <row r="113" spans="1:6" ht="15" customHeight="1" x14ac:dyDescent="0.15"/>
    <row r="114" spans="1:6" ht="50.1" customHeight="1" x14ac:dyDescent="0.15">
      <c r="A114" s="27" t="s">
        <v>839</v>
      </c>
      <c r="B114" s="27"/>
      <c r="C114" s="27"/>
      <c r="D114" s="27"/>
      <c r="E114" s="27"/>
      <c r="F114" s="27"/>
    </row>
    <row r="115" spans="1:6" ht="24.95" customHeight="1" x14ac:dyDescent="0.15"/>
    <row r="116" spans="1:6" ht="20.100000000000001" customHeight="1" x14ac:dyDescent="0.15">
      <c r="A116" s="28" t="s">
        <v>473</v>
      </c>
      <c r="B116" s="28"/>
      <c r="C116" s="29" t="s">
        <v>298</v>
      </c>
      <c r="D116" s="29"/>
      <c r="E116" s="29"/>
      <c r="F116" s="29"/>
    </row>
    <row r="117" spans="1:6" ht="20.100000000000001" customHeight="1" x14ac:dyDescent="0.15">
      <c r="A117" s="28" t="s">
        <v>474</v>
      </c>
      <c r="B117" s="28"/>
      <c r="C117" s="29" t="s">
        <v>475</v>
      </c>
      <c r="D117" s="29"/>
      <c r="E117" s="29"/>
      <c r="F117" s="29"/>
    </row>
    <row r="118" spans="1:6" ht="15" customHeight="1" x14ac:dyDescent="0.15"/>
    <row r="119" spans="1:6" ht="24.95" customHeight="1" x14ac:dyDescent="0.15">
      <c r="A119" s="16" t="s">
        <v>840</v>
      </c>
      <c r="B119" s="16"/>
      <c r="C119" s="16"/>
      <c r="D119" s="16"/>
      <c r="E119" s="16"/>
      <c r="F119" s="16"/>
    </row>
    <row r="120" spans="1:6" ht="15" customHeight="1" x14ac:dyDescent="0.15"/>
    <row r="121" spans="1:6" ht="50.1" customHeight="1" x14ac:dyDescent="0.15">
      <c r="A121" s="1" t="s">
        <v>379</v>
      </c>
      <c r="B121" s="1" t="s">
        <v>637</v>
      </c>
      <c r="C121" s="1" t="s">
        <v>815</v>
      </c>
      <c r="D121" s="1" t="s">
        <v>816</v>
      </c>
      <c r="E121" s="1" t="s">
        <v>817</v>
      </c>
      <c r="F121" s="1" t="s">
        <v>818</v>
      </c>
    </row>
    <row r="122" spans="1:6" ht="15" customHeight="1" x14ac:dyDescent="0.15">
      <c r="A122" s="1">
        <v>1</v>
      </c>
      <c r="B122" s="1">
        <v>2</v>
      </c>
      <c r="C122" s="1">
        <v>3</v>
      </c>
      <c r="D122" s="1">
        <v>4</v>
      </c>
      <c r="E122" s="1">
        <v>5</v>
      </c>
      <c r="F122" s="1">
        <v>6</v>
      </c>
    </row>
    <row r="123" spans="1:6" ht="24.95" customHeight="1" x14ac:dyDescent="0.15">
      <c r="A123" s="1" t="s">
        <v>63</v>
      </c>
      <c r="B123" s="1" t="s">
        <v>63</v>
      </c>
      <c r="C123" s="1" t="s">
        <v>63</v>
      </c>
      <c r="D123" s="1" t="s">
        <v>63</v>
      </c>
      <c r="E123" s="1" t="s">
        <v>63</v>
      </c>
      <c r="F123" s="1" t="s">
        <v>63</v>
      </c>
    </row>
    <row r="124" spans="1:6" ht="15" customHeight="1" x14ac:dyDescent="0.15"/>
    <row r="125" spans="1:6" ht="50.1" customHeight="1" x14ac:dyDescent="0.15">
      <c r="A125" s="27" t="s">
        <v>841</v>
      </c>
      <c r="B125" s="27"/>
      <c r="C125" s="27"/>
      <c r="D125" s="27"/>
      <c r="E125" s="27"/>
      <c r="F125" s="27"/>
    </row>
    <row r="126" spans="1:6" ht="24.95" customHeight="1" x14ac:dyDescent="0.15"/>
    <row r="127" spans="1:6" ht="20.100000000000001" customHeight="1" x14ac:dyDescent="0.15">
      <c r="A127" s="28" t="s">
        <v>473</v>
      </c>
      <c r="B127" s="28"/>
      <c r="C127" s="29" t="s">
        <v>298</v>
      </c>
      <c r="D127" s="29"/>
      <c r="E127" s="29"/>
      <c r="F127" s="29"/>
    </row>
    <row r="128" spans="1:6" ht="20.100000000000001" customHeight="1" x14ac:dyDescent="0.15">
      <c r="A128" s="28" t="s">
        <v>474</v>
      </c>
      <c r="B128" s="28"/>
      <c r="C128" s="29" t="s">
        <v>586</v>
      </c>
      <c r="D128" s="29"/>
      <c r="E128" s="29"/>
      <c r="F128" s="29"/>
    </row>
    <row r="129" spans="1:6" ht="15" customHeight="1" x14ac:dyDescent="0.15"/>
    <row r="130" spans="1:6" ht="24.95" customHeight="1" x14ac:dyDescent="0.15">
      <c r="A130" s="16" t="s">
        <v>842</v>
      </c>
      <c r="B130" s="16"/>
      <c r="C130" s="16"/>
      <c r="D130" s="16"/>
      <c r="E130" s="16"/>
      <c r="F130" s="16"/>
    </row>
    <row r="131" spans="1:6" ht="15" customHeight="1" x14ac:dyDescent="0.15"/>
    <row r="132" spans="1:6" ht="50.1" customHeight="1" x14ac:dyDescent="0.15">
      <c r="A132" s="1" t="s">
        <v>379</v>
      </c>
      <c r="B132" s="1" t="s">
        <v>637</v>
      </c>
      <c r="C132" s="1" t="s">
        <v>815</v>
      </c>
      <c r="D132" s="1" t="s">
        <v>816</v>
      </c>
      <c r="E132" s="1" t="s">
        <v>817</v>
      </c>
      <c r="F132" s="1" t="s">
        <v>818</v>
      </c>
    </row>
    <row r="133" spans="1:6" ht="15" customHeight="1" x14ac:dyDescent="0.15">
      <c r="A133" s="1">
        <v>1</v>
      </c>
      <c r="B133" s="1">
        <v>2</v>
      </c>
      <c r="C133" s="1">
        <v>3</v>
      </c>
      <c r="D133" s="1">
        <v>4</v>
      </c>
      <c r="E133" s="1">
        <v>5</v>
      </c>
      <c r="F133" s="1">
        <v>6</v>
      </c>
    </row>
    <row r="134" spans="1:6" ht="24.95" customHeight="1" x14ac:dyDescent="0.15">
      <c r="A134" s="1" t="s">
        <v>63</v>
      </c>
      <c r="B134" s="1" t="s">
        <v>63</v>
      </c>
      <c r="C134" s="1" t="s">
        <v>63</v>
      </c>
      <c r="D134" s="1" t="s">
        <v>63</v>
      </c>
      <c r="E134" s="1" t="s">
        <v>63</v>
      </c>
      <c r="F134" s="1" t="s">
        <v>63</v>
      </c>
    </row>
    <row r="135" spans="1:6" ht="15" customHeight="1" x14ac:dyDescent="0.15"/>
    <row r="136" spans="1:6" ht="50.1" customHeight="1" x14ac:dyDescent="0.15">
      <c r="A136" s="27" t="s">
        <v>843</v>
      </c>
      <c r="B136" s="27"/>
      <c r="C136" s="27"/>
      <c r="D136" s="27"/>
      <c r="E136" s="27"/>
      <c r="F136" s="27"/>
    </row>
    <row r="137" spans="1:6" ht="24.95" customHeight="1" x14ac:dyDescent="0.15"/>
    <row r="138" spans="1:6" ht="20.100000000000001" customHeight="1" x14ac:dyDescent="0.15">
      <c r="A138" s="28" t="s">
        <v>473</v>
      </c>
      <c r="B138" s="28"/>
      <c r="C138" s="29" t="s">
        <v>298</v>
      </c>
      <c r="D138" s="29"/>
      <c r="E138" s="29"/>
      <c r="F138" s="29"/>
    </row>
    <row r="139" spans="1:6" ht="20.100000000000001" customHeight="1" x14ac:dyDescent="0.15">
      <c r="A139" s="28" t="s">
        <v>474</v>
      </c>
      <c r="B139" s="28"/>
      <c r="C139" s="29" t="s">
        <v>589</v>
      </c>
      <c r="D139" s="29"/>
      <c r="E139" s="29"/>
      <c r="F139" s="29"/>
    </row>
    <row r="140" spans="1:6" ht="15" customHeight="1" x14ac:dyDescent="0.15"/>
    <row r="141" spans="1:6" ht="24.95" customHeight="1" x14ac:dyDescent="0.15">
      <c r="A141" s="16" t="s">
        <v>844</v>
      </c>
      <c r="B141" s="16"/>
      <c r="C141" s="16"/>
      <c r="D141" s="16"/>
      <c r="E141" s="16"/>
      <c r="F141" s="16"/>
    </row>
    <row r="142" spans="1:6" ht="15" customHeight="1" x14ac:dyDescent="0.15"/>
    <row r="143" spans="1:6" ht="50.1" customHeight="1" x14ac:dyDescent="0.15">
      <c r="A143" s="1" t="s">
        <v>379</v>
      </c>
      <c r="B143" s="1" t="s">
        <v>637</v>
      </c>
      <c r="C143" s="1" t="s">
        <v>815</v>
      </c>
      <c r="D143" s="1" t="s">
        <v>816</v>
      </c>
      <c r="E143" s="1" t="s">
        <v>817</v>
      </c>
      <c r="F143" s="1" t="s">
        <v>818</v>
      </c>
    </row>
    <row r="144" spans="1:6" ht="15" customHeight="1" x14ac:dyDescent="0.15">
      <c r="A144" s="1">
        <v>1</v>
      </c>
      <c r="B144" s="1">
        <v>2</v>
      </c>
      <c r="C144" s="1">
        <v>3</v>
      </c>
      <c r="D144" s="1">
        <v>4</v>
      </c>
      <c r="E144" s="1">
        <v>5</v>
      </c>
      <c r="F144" s="1">
        <v>6</v>
      </c>
    </row>
    <row r="145" spans="1:6" ht="24.95" customHeight="1" x14ac:dyDescent="0.15">
      <c r="A145" s="1" t="s">
        <v>63</v>
      </c>
      <c r="B145" s="1" t="s">
        <v>63</v>
      </c>
      <c r="C145" s="1" t="s">
        <v>63</v>
      </c>
      <c r="D145" s="1" t="s">
        <v>63</v>
      </c>
      <c r="E145" s="1" t="s">
        <v>63</v>
      </c>
      <c r="F145" s="1" t="s">
        <v>63</v>
      </c>
    </row>
    <row r="146" spans="1:6" ht="20.100000000000001" customHeight="1" x14ac:dyDescent="0.15"/>
    <row r="147" spans="1:6" ht="50.1" customHeight="1" x14ac:dyDescent="0.15">
      <c r="A147" s="27" t="s">
        <v>845</v>
      </c>
      <c r="B147" s="27"/>
      <c r="C147" s="27"/>
      <c r="D147" s="27"/>
      <c r="E147" s="27"/>
      <c r="F147" s="27"/>
    </row>
    <row r="148" spans="1:6" ht="15" customHeight="1" x14ac:dyDescent="0.15"/>
    <row r="149" spans="1:6" ht="50.1" customHeight="1" x14ac:dyDescent="0.15">
      <c r="A149" s="27" t="s">
        <v>846</v>
      </c>
      <c r="B149" s="27"/>
      <c r="C149" s="27"/>
      <c r="D149" s="27"/>
      <c r="E149" s="27"/>
      <c r="F149" s="27"/>
    </row>
    <row r="150" spans="1:6" ht="24.95" customHeight="1" x14ac:dyDescent="0.15"/>
    <row r="151" spans="1:6" ht="20.100000000000001" customHeight="1" x14ac:dyDescent="0.15">
      <c r="A151" s="28" t="s">
        <v>473</v>
      </c>
      <c r="B151" s="28"/>
      <c r="C151" s="29" t="s">
        <v>298</v>
      </c>
      <c r="D151" s="29"/>
      <c r="E151" s="29"/>
      <c r="F151" s="29"/>
    </row>
    <row r="152" spans="1:6" ht="20.100000000000001" customHeight="1" x14ac:dyDescent="0.15">
      <c r="A152" s="28" t="s">
        <v>474</v>
      </c>
      <c r="B152" s="28"/>
      <c r="C152" s="29" t="s">
        <v>475</v>
      </c>
      <c r="D152" s="29"/>
      <c r="E152" s="29"/>
      <c r="F152" s="29"/>
    </row>
    <row r="153" spans="1:6" ht="15" customHeight="1" x14ac:dyDescent="0.15"/>
    <row r="154" spans="1:6" ht="24.95" customHeight="1" x14ac:dyDescent="0.15">
      <c r="A154" s="16" t="s">
        <v>847</v>
      </c>
      <c r="B154" s="16"/>
      <c r="C154" s="16"/>
      <c r="D154" s="16"/>
      <c r="E154" s="16"/>
      <c r="F154" s="16"/>
    </row>
    <row r="155" spans="1:6" ht="15" customHeight="1" x14ac:dyDescent="0.15"/>
    <row r="156" spans="1:6" ht="50.1" customHeight="1" x14ac:dyDescent="0.15">
      <c r="A156" s="1" t="s">
        <v>379</v>
      </c>
      <c r="B156" s="1" t="s">
        <v>637</v>
      </c>
      <c r="C156" s="1" t="s">
        <v>815</v>
      </c>
      <c r="D156" s="1" t="s">
        <v>816</v>
      </c>
      <c r="E156" s="1" t="s">
        <v>817</v>
      </c>
      <c r="F156" s="1" t="s">
        <v>818</v>
      </c>
    </row>
    <row r="157" spans="1:6" ht="15" customHeight="1" x14ac:dyDescent="0.15">
      <c r="A157" s="1">
        <v>1</v>
      </c>
      <c r="B157" s="1">
        <v>2</v>
      </c>
      <c r="C157" s="1">
        <v>3</v>
      </c>
      <c r="D157" s="1">
        <v>4</v>
      </c>
      <c r="E157" s="1">
        <v>5</v>
      </c>
      <c r="F157" s="1">
        <v>6</v>
      </c>
    </row>
    <row r="158" spans="1:6" ht="24.95" customHeight="1" x14ac:dyDescent="0.15">
      <c r="A158" s="1" t="s">
        <v>63</v>
      </c>
      <c r="B158" s="1" t="s">
        <v>63</v>
      </c>
      <c r="C158" s="1" t="s">
        <v>63</v>
      </c>
      <c r="D158" s="1" t="s">
        <v>63</v>
      </c>
      <c r="E158" s="1" t="s">
        <v>63</v>
      </c>
      <c r="F158" s="1" t="s">
        <v>63</v>
      </c>
    </row>
    <row r="159" spans="1:6" ht="15" customHeight="1" x14ac:dyDescent="0.15"/>
    <row r="160" spans="1:6" ht="50.1" customHeight="1" x14ac:dyDescent="0.15">
      <c r="A160" s="27" t="s">
        <v>848</v>
      </c>
      <c r="B160" s="27"/>
      <c r="C160" s="27"/>
      <c r="D160" s="27"/>
      <c r="E160" s="27"/>
      <c r="F160" s="27"/>
    </row>
    <row r="161" spans="1:6" ht="24.95" customHeight="1" x14ac:dyDescent="0.15"/>
    <row r="162" spans="1:6" ht="20.100000000000001" customHeight="1" x14ac:dyDescent="0.15">
      <c r="A162" s="28" t="s">
        <v>473</v>
      </c>
      <c r="B162" s="28"/>
      <c r="C162" s="29" t="s">
        <v>298</v>
      </c>
      <c r="D162" s="29"/>
      <c r="E162" s="29"/>
      <c r="F162" s="29"/>
    </row>
    <row r="163" spans="1:6" ht="20.100000000000001" customHeight="1" x14ac:dyDescent="0.15">
      <c r="A163" s="28" t="s">
        <v>474</v>
      </c>
      <c r="B163" s="28"/>
      <c r="C163" s="29" t="s">
        <v>586</v>
      </c>
      <c r="D163" s="29"/>
      <c r="E163" s="29"/>
      <c r="F163" s="29"/>
    </row>
    <row r="164" spans="1:6" ht="15" customHeight="1" x14ac:dyDescent="0.15"/>
    <row r="165" spans="1:6" ht="24.95" customHeight="1" x14ac:dyDescent="0.15">
      <c r="A165" s="16" t="s">
        <v>849</v>
      </c>
      <c r="B165" s="16"/>
      <c r="C165" s="16"/>
      <c r="D165" s="16"/>
      <c r="E165" s="16"/>
      <c r="F165" s="16"/>
    </row>
    <row r="166" spans="1:6" ht="15" customHeight="1" x14ac:dyDescent="0.15"/>
    <row r="167" spans="1:6" ht="50.1" customHeight="1" x14ac:dyDescent="0.15">
      <c r="A167" s="1" t="s">
        <v>379</v>
      </c>
      <c r="B167" s="1" t="s">
        <v>637</v>
      </c>
      <c r="C167" s="1" t="s">
        <v>815</v>
      </c>
      <c r="D167" s="1" t="s">
        <v>816</v>
      </c>
      <c r="E167" s="1" t="s">
        <v>817</v>
      </c>
      <c r="F167" s="1" t="s">
        <v>818</v>
      </c>
    </row>
    <row r="168" spans="1:6" ht="15" customHeight="1" x14ac:dyDescent="0.15">
      <c r="A168" s="1">
        <v>1</v>
      </c>
      <c r="B168" s="1">
        <v>2</v>
      </c>
      <c r="C168" s="1">
        <v>3</v>
      </c>
      <c r="D168" s="1">
        <v>4</v>
      </c>
      <c r="E168" s="1">
        <v>5</v>
      </c>
      <c r="F168" s="1">
        <v>6</v>
      </c>
    </row>
    <row r="169" spans="1:6" ht="24.95" customHeight="1" x14ac:dyDescent="0.15">
      <c r="A169" s="1" t="s">
        <v>63</v>
      </c>
      <c r="B169" s="1" t="s">
        <v>63</v>
      </c>
      <c r="C169" s="1" t="s">
        <v>63</v>
      </c>
      <c r="D169" s="1" t="s">
        <v>63</v>
      </c>
      <c r="E169" s="1" t="s">
        <v>63</v>
      </c>
      <c r="F169" s="1" t="s">
        <v>63</v>
      </c>
    </row>
    <row r="170" spans="1:6" ht="15" customHeight="1" x14ac:dyDescent="0.15"/>
    <row r="171" spans="1:6" ht="50.1" customHeight="1" x14ac:dyDescent="0.15">
      <c r="A171" s="27" t="s">
        <v>850</v>
      </c>
      <c r="B171" s="27"/>
      <c r="C171" s="27"/>
      <c r="D171" s="27"/>
      <c r="E171" s="27"/>
      <c r="F171" s="27"/>
    </row>
    <row r="172" spans="1:6" ht="24.95" customHeight="1" x14ac:dyDescent="0.15"/>
    <row r="173" spans="1:6" ht="20.100000000000001" customHeight="1" x14ac:dyDescent="0.15">
      <c r="A173" s="28" t="s">
        <v>473</v>
      </c>
      <c r="B173" s="28"/>
      <c r="C173" s="29" t="s">
        <v>298</v>
      </c>
      <c r="D173" s="29"/>
      <c r="E173" s="29"/>
      <c r="F173" s="29"/>
    </row>
    <row r="174" spans="1:6" ht="20.100000000000001" customHeight="1" x14ac:dyDescent="0.15">
      <c r="A174" s="28" t="s">
        <v>474</v>
      </c>
      <c r="B174" s="28"/>
      <c r="C174" s="29" t="s">
        <v>589</v>
      </c>
      <c r="D174" s="29"/>
      <c r="E174" s="29"/>
      <c r="F174" s="29"/>
    </row>
    <row r="175" spans="1:6" ht="15" customHeight="1" x14ac:dyDescent="0.15"/>
    <row r="176" spans="1:6" ht="24.95" customHeight="1" x14ac:dyDescent="0.15">
      <c r="A176" s="16" t="s">
        <v>851</v>
      </c>
      <c r="B176" s="16"/>
      <c r="C176" s="16"/>
      <c r="D176" s="16"/>
      <c r="E176" s="16"/>
      <c r="F176" s="16"/>
    </row>
    <row r="177" spans="1:6" ht="15" customHeight="1" x14ac:dyDescent="0.15"/>
    <row r="178" spans="1:6" ht="50.1" customHeight="1" x14ac:dyDescent="0.15">
      <c r="A178" s="1" t="s">
        <v>379</v>
      </c>
      <c r="B178" s="1" t="s">
        <v>637</v>
      </c>
      <c r="C178" s="1" t="s">
        <v>815</v>
      </c>
      <c r="D178" s="1" t="s">
        <v>816</v>
      </c>
      <c r="E178" s="1" t="s">
        <v>817</v>
      </c>
      <c r="F178" s="1" t="s">
        <v>818</v>
      </c>
    </row>
    <row r="179" spans="1:6" ht="15" customHeight="1" x14ac:dyDescent="0.15">
      <c r="A179" s="1">
        <v>1</v>
      </c>
      <c r="B179" s="1">
        <v>2</v>
      </c>
      <c r="C179" s="1">
        <v>3</v>
      </c>
      <c r="D179" s="1">
        <v>4</v>
      </c>
      <c r="E179" s="1">
        <v>5</v>
      </c>
      <c r="F179" s="1">
        <v>6</v>
      </c>
    </row>
    <row r="180" spans="1:6" ht="24.95" customHeight="1" x14ac:dyDescent="0.15">
      <c r="A180" s="1" t="s">
        <v>63</v>
      </c>
      <c r="B180" s="1" t="s">
        <v>63</v>
      </c>
      <c r="C180" s="1" t="s">
        <v>63</v>
      </c>
      <c r="D180" s="1" t="s">
        <v>63</v>
      </c>
      <c r="E180" s="1" t="s">
        <v>63</v>
      </c>
      <c r="F180" s="1" t="s">
        <v>63</v>
      </c>
    </row>
    <row r="181" spans="1:6" ht="20.100000000000001" customHeight="1" x14ac:dyDescent="0.15"/>
    <row r="182" spans="1:6" ht="50.1" customHeight="1" x14ac:dyDescent="0.15">
      <c r="A182" s="27" t="s">
        <v>852</v>
      </c>
      <c r="B182" s="27"/>
      <c r="C182" s="27"/>
      <c r="D182" s="27"/>
      <c r="E182" s="27"/>
      <c r="F182" s="27"/>
    </row>
    <row r="183" spans="1:6" ht="15" customHeight="1" x14ac:dyDescent="0.15"/>
    <row r="184" spans="1:6" ht="50.1" customHeight="1" x14ac:dyDescent="0.15">
      <c r="A184" s="27" t="s">
        <v>853</v>
      </c>
      <c r="B184" s="27"/>
      <c r="C184" s="27"/>
      <c r="D184" s="27"/>
      <c r="E184" s="27"/>
      <c r="F184" s="27"/>
    </row>
    <row r="185" spans="1:6" ht="24.95" customHeight="1" x14ac:dyDescent="0.15"/>
    <row r="186" spans="1:6" ht="20.100000000000001" customHeight="1" x14ac:dyDescent="0.15">
      <c r="A186" s="28" t="s">
        <v>473</v>
      </c>
      <c r="B186" s="28"/>
      <c r="C186" s="29" t="s">
        <v>298</v>
      </c>
      <c r="D186" s="29"/>
      <c r="E186" s="29"/>
      <c r="F186" s="29"/>
    </row>
    <row r="187" spans="1:6" ht="20.100000000000001" customHeight="1" x14ac:dyDescent="0.15">
      <c r="A187" s="28" t="s">
        <v>474</v>
      </c>
      <c r="B187" s="28"/>
      <c r="C187" s="29" t="s">
        <v>475</v>
      </c>
      <c r="D187" s="29"/>
      <c r="E187" s="29"/>
      <c r="F187" s="29"/>
    </row>
    <row r="188" spans="1:6" ht="15" customHeight="1" x14ac:dyDescent="0.15"/>
    <row r="189" spans="1:6" ht="24.95" customHeight="1" x14ac:dyDescent="0.15">
      <c r="A189" s="16" t="s">
        <v>854</v>
      </c>
      <c r="B189" s="16"/>
      <c r="C189" s="16"/>
      <c r="D189" s="16"/>
      <c r="E189" s="16"/>
      <c r="F189" s="16"/>
    </row>
    <row r="190" spans="1:6" ht="15" customHeight="1" x14ac:dyDescent="0.15"/>
    <row r="191" spans="1:6" ht="50.1" customHeight="1" x14ac:dyDescent="0.15">
      <c r="A191" s="1" t="s">
        <v>379</v>
      </c>
      <c r="B191" s="1" t="s">
        <v>637</v>
      </c>
      <c r="C191" s="1" t="s">
        <v>815</v>
      </c>
      <c r="D191" s="1" t="s">
        <v>816</v>
      </c>
      <c r="E191" s="1" t="s">
        <v>817</v>
      </c>
      <c r="F191" s="1" t="s">
        <v>818</v>
      </c>
    </row>
    <row r="192" spans="1:6" ht="15" customHeight="1" x14ac:dyDescent="0.15">
      <c r="A192" s="1">
        <v>1</v>
      </c>
      <c r="B192" s="1">
        <v>2</v>
      </c>
      <c r="C192" s="1">
        <v>3</v>
      </c>
      <c r="D192" s="1">
        <v>4</v>
      </c>
      <c r="E192" s="1">
        <v>5</v>
      </c>
      <c r="F192" s="1">
        <v>6</v>
      </c>
    </row>
    <row r="193" spans="1:6" ht="24.95" customHeight="1" x14ac:dyDescent="0.15">
      <c r="A193" s="1" t="s">
        <v>63</v>
      </c>
      <c r="B193" s="1" t="s">
        <v>63</v>
      </c>
      <c r="C193" s="1" t="s">
        <v>63</v>
      </c>
      <c r="D193" s="1" t="s">
        <v>63</v>
      </c>
      <c r="E193" s="1" t="s">
        <v>63</v>
      </c>
      <c r="F193" s="1" t="s">
        <v>63</v>
      </c>
    </row>
    <row r="194" spans="1:6" ht="15" customHeight="1" x14ac:dyDescent="0.15"/>
    <row r="195" spans="1:6" ht="50.1" customHeight="1" x14ac:dyDescent="0.15">
      <c r="A195" s="27" t="s">
        <v>855</v>
      </c>
      <c r="B195" s="27"/>
      <c r="C195" s="27"/>
      <c r="D195" s="27"/>
      <c r="E195" s="27"/>
      <c r="F195" s="27"/>
    </row>
    <row r="196" spans="1:6" ht="24.95" customHeight="1" x14ac:dyDescent="0.15"/>
    <row r="197" spans="1:6" ht="20.100000000000001" customHeight="1" x14ac:dyDescent="0.15">
      <c r="A197" s="28" t="s">
        <v>473</v>
      </c>
      <c r="B197" s="28"/>
      <c r="C197" s="29" t="s">
        <v>298</v>
      </c>
      <c r="D197" s="29"/>
      <c r="E197" s="29"/>
      <c r="F197" s="29"/>
    </row>
    <row r="198" spans="1:6" ht="20.100000000000001" customHeight="1" x14ac:dyDescent="0.15">
      <c r="A198" s="28" t="s">
        <v>474</v>
      </c>
      <c r="B198" s="28"/>
      <c r="C198" s="29" t="s">
        <v>586</v>
      </c>
      <c r="D198" s="29"/>
      <c r="E198" s="29"/>
      <c r="F198" s="29"/>
    </row>
    <row r="199" spans="1:6" ht="15" customHeight="1" x14ac:dyDescent="0.15"/>
    <row r="200" spans="1:6" ht="24.95" customHeight="1" x14ac:dyDescent="0.15">
      <c r="A200" s="16" t="s">
        <v>856</v>
      </c>
      <c r="B200" s="16"/>
      <c r="C200" s="16"/>
      <c r="D200" s="16"/>
      <c r="E200" s="16"/>
      <c r="F200" s="16"/>
    </row>
    <row r="201" spans="1:6" ht="15" customHeight="1" x14ac:dyDescent="0.15"/>
    <row r="202" spans="1:6" ht="50.1" customHeight="1" x14ac:dyDescent="0.15">
      <c r="A202" s="1" t="s">
        <v>379</v>
      </c>
      <c r="B202" s="1" t="s">
        <v>637</v>
      </c>
      <c r="C202" s="1" t="s">
        <v>815</v>
      </c>
      <c r="D202" s="1" t="s">
        <v>816</v>
      </c>
      <c r="E202" s="1" t="s">
        <v>817</v>
      </c>
      <c r="F202" s="1" t="s">
        <v>818</v>
      </c>
    </row>
    <row r="203" spans="1:6" ht="15" customHeight="1" x14ac:dyDescent="0.15">
      <c r="A203" s="1">
        <v>1</v>
      </c>
      <c r="B203" s="1">
        <v>2</v>
      </c>
      <c r="C203" s="1">
        <v>3</v>
      </c>
      <c r="D203" s="1">
        <v>4</v>
      </c>
      <c r="E203" s="1">
        <v>5</v>
      </c>
      <c r="F203" s="1">
        <v>6</v>
      </c>
    </row>
    <row r="204" spans="1:6" ht="24.95" customHeight="1" x14ac:dyDescent="0.15">
      <c r="A204" s="1" t="s">
        <v>63</v>
      </c>
      <c r="B204" s="1" t="s">
        <v>63</v>
      </c>
      <c r="C204" s="1" t="s">
        <v>63</v>
      </c>
      <c r="D204" s="1" t="s">
        <v>63</v>
      </c>
      <c r="E204" s="1" t="s">
        <v>63</v>
      </c>
      <c r="F204" s="1" t="s">
        <v>63</v>
      </c>
    </row>
    <row r="205" spans="1:6" ht="15" customHeight="1" x14ac:dyDescent="0.15"/>
    <row r="206" spans="1:6" ht="50.1" customHeight="1" x14ac:dyDescent="0.15">
      <c r="A206" s="27" t="s">
        <v>857</v>
      </c>
      <c r="B206" s="27"/>
      <c r="C206" s="27"/>
      <c r="D206" s="27"/>
      <c r="E206" s="27"/>
      <c r="F206" s="27"/>
    </row>
    <row r="207" spans="1:6" ht="24.95" customHeight="1" x14ac:dyDescent="0.15"/>
    <row r="208" spans="1:6" ht="20.100000000000001" customHeight="1" x14ac:dyDescent="0.15">
      <c r="A208" s="28" t="s">
        <v>473</v>
      </c>
      <c r="B208" s="28"/>
      <c r="C208" s="29" t="s">
        <v>298</v>
      </c>
      <c r="D208" s="29"/>
      <c r="E208" s="29"/>
      <c r="F208" s="29"/>
    </row>
    <row r="209" spans="1:6" ht="20.100000000000001" customHeight="1" x14ac:dyDescent="0.15">
      <c r="A209" s="28" t="s">
        <v>474</v>
      </c>
      <c r="B209" s="28"/>
      <c r="C209" s="29" t="s">
        <v>589</v>
      </c>
      <c r="D209" s="29"/>
      <c r="E209" s="29"/>
      <c r="F209" s="29"/>
    </row>
    <row r="210" spans="1:6" ht="15" customHeight="1" x14ac:dyDescent="0.15"/>
    <row r="211" spans="1:6" ht="24.95" customHeight="1" x14ac:dyDescent="0.15">
      <c r="A211" s="16" t="s">
        <v>858</v>
      </c>
      <c r="B211" s="16"/>
      <c r="C211" s="16"/>
      <c r="D211" s="16"/>
      <c r="E211" s="16"/>
      <c r="F211" s="16"/>
    </row>
    <row r="212" spans="1:6" ht="15" customHeight="1" x14ac:dyDescent="0.15"/>
    <row r="213" spans="1:6" ht="50.1" customHeight="1" x14ac:dyDescent="0.15">
      <c r="A213" s="1" t="s">
        <v>379</v>
      </c>
      <c r="B213" s="1" t="s">
        <v>637</v>
      </c>
      <c r="C213" s="1" t="s">
        <v>815</v>
      </c>
      <c r="D213" s="1" t="s">
        <v>816</v>
      </c>
      <c r="E213" s="1" t="s">
        <v>817</v>
      </c>
      <c r="F213" s="1" t="s">
        <v>818</v>
      </c>
    </row>
    <row r="214" spans="1:6" ht="15" customHeight="1" x14ac:dyDescent="0.15">
      <c r="A214" s="1">
        <v>1</v>
      </c>
      <c r="B214" s="1">
        <v>2</v>
      </c>
      <c r="C214" s="1">
        <v>3</v>
      </c>
      <c r="D214" s="1">
        <v>4</v>
      </c>
      <c r="E214" s="1">
        <v>5</v>
      </c>
      <c r="F214" s="1">
        <v>6</v>
      </c>
    </row>
    <row r="215" spans="1:6" ht="24.95" customHeight="1" x14ac:dyDescent="0.15">
      <c r="A215" s="1" t="s">
        <v>63</v>
      </c>
      <c r="B215" s="1" t="s">
        <v>63</v>
      </c>
      <c r="C215" s="1" t="s">
        <v>63</v>
      </c>
      <c r="D215" s="1" t="s">
        <v>63</v>
      </c>
      <c r="E215" s="1" t="s">
        <v>63</v>
      </c>
      <c r="F215" s="1" t="s">
        <v>63</v>
      </c>
    </row>
    <row r="216" spans="1:6" ht="20.100000000000001" customHeight="1" x14ac:dyDescent="0.15"/>
    <row r="217" spans="1:6" ht="50.1" customHeight="1" x14ac:dyDescent="0.15">
      <c r="A217" s="27" t="s">
        <v>859</v>
      </c>
      <c r="B217" s="27"/>
      <c r="C217" s="27"/>
      <c r="D217" s="27"/>
      <c r="E217" s="27"/>
      <c r="F217" s="27"/>
    </row>
    <row r="218" spans="1:6" ht="20.100000000000001" customHeight="1" x14ac:dyDescent="0.15"/>
    <row r="219" spans="1:6" ht="50.1" customHeight="1" x14ac:dyDescent="0.15">
      <c r="A219" s="27" t="s">
        <v>860</v>
      </c>
      <c r="B219" s="27"/>
      <c r="C219" s="27"/>
      <c r="D219" s="27"/>
      <c r="E219" s="27"/>
      <c r="F219" s="27"/>
    </row>
    <row r="220" spans="1:6" ht="15" customHeight="1" x14ac:dyDescent="0.15"/>
    <row r="221" spans="1:6" ht="50.1" customHeight="1" x14ac:dyDescent="0.15">
      <c r="A221" s="27" t="s">
        <v>861</v>
      </c>
      <c r="B221" s="27"/>
      <c r="C221" s="27"/>
      <c r="D221" s="27"/>
      <c r="E221" s="27"/>
      <c r="F221" s="27"/>
    </row>
    <row r="222" spans="1:6" ht="24.95" customHeight="1" x14ac:dyDescent="0.15"/>
    <row r="223" spans="1:6" ht="20.100000000000001" customHeight="1" x14ac:dyDescent="0.15">
      <c r="A223" s="28" t="s">
        <v>473</v>
      </c>
      <c r="B223" s="28"/>
      <c r="C223" s="29" t="s">
        <v>311</v>
      </c>
      <c r="D223" s="29"/>
      <c r="E223" s="29"/>
      <c r="F223" s="29"/>
    </row>
    <row r="224" spans="1:6" ht="20.100000000000001" customHeight="1" x14ac:dyDescent="0.15">
      <c r="A224" s="28" t="s">
        <v>474</v>
      </c>
      <c r="B224" s="28"/>
      <c r="C224" s="29" t="s">
        <v>475</v>
      </c>
      <c r="D224" s="29"/>
      <c r="E224" s="29"/>
      <c r="F224" s="29"/>
    </row>
    <row r="225" spans="1:6" ht="15" customHeight="1" x14ac:dyDescent="0.15"/>
    <row r="226" spans="1:6" ht="24.95" customHeight="1" x14ac:dyDescent="0.15">
      <c r="A226" s="16" t="s">
        <v>862</v>
      </c>
      <c r="B226" s="16"/>
      <c r="C226" s="16"/>
      <c r="D226" s="16"/>
      <c r="E226" s="16"/>
      <c r="F226" s="16"/>
    </row>
    <row r="227" spans="1:6" ht="15" customHeight="1" x14ac:dyDescent="0.15"/>
    <row r="228" spans="1:6" ht="50.1" customHeight="1" x14ac:dyDescent="0.15">
      <c r="A228" s="1" t="s">
        <v>379</v>
      </c>
      <c r="B228" s="1" t="s">
        <v>637</v>
      </c>
      <c r="C228" s="1" t="s">
        <v>815</v>
      </c>
      <c r="D228" s="1" t="s">
        <v>816</v>
      </c>
      <c r="E228" s="1" t="s">
        <v>817</v>
      </c>
      <c r="F228" s="1" t="s">
        <v>818</v>
      </c>
    </row>
    <row r="229" spans="1:6" ht="15" customHeight="1" x14ac:dyDescent="0.15">
      <c r="A229" s="1">
        <v>1</v>
      </c>
      <c r="B229" s="1">
        <v>2</v>
      </c>
      <c r="C229" s="1">
        <v>3</v>
      </c>
      <c r="D229" s="1">
        <v>4</v>
      </c>
      <c r="E229" s="1">
        <v>5</v>
      </c>
      <c r="F229" s="1">
        <v>6</v>
      </c>
    </row>
    <row r="230" spans="1:6" ht="80.099999999999994" customHeight="1" x14ac:dyDescent="0.15">
      <c r="A230" s="1" t="s">
        <v>863</v>
      </c>
      <c r="B230" s="2" t="s">
        <v>864</v>
      </c>
      <c r="C230" s="1" t="s">
        <v>445</v>
      </c>
      <c r="D230" s="3">
        <v>12</v>
      </c>
      <c r="E230" s="3">
        <v>21830</v>
      </c>
      <c r="F230" s="3">
        <v>261960</v>
      </c>
    </row>
    <row r="231" spans="1:6" ht="110.1" customHeight="1" x14ac:dyDescent="0.15">
      <c r="A231" s="1" t="s">
        <v>865</v>
      </c>
      <c r="B231" s="2" t="s">
        <v>866</v>
      </c>
      <c r="C231" s="1" t="s">
        <v>867</v>
      </c>
      <c r="D231" s="3">
        <v>12</v>
      </c>
      <c r="E231" s="3">
        <v>22600</v>
      </c>
      <c r="F231" s="3">
        <v>271200</v>
      </c>
    </row>
    <row r="232" spans="1:6" ht="60" customHeight="1" x14ac:dyDescent="0.15">
      <c r="A232" s="1" t="s">
        <v>868</v>
      </c>
      <c r="B232" s="2" t="s">
        <v>869</v>
      </c>
      <c r="C232" s="1" t="s">
        <v>867</v>
      </c>
      <c r="D232" s="3">
        <v>1</v>
      </c>
      <c r="E232" s="3">
        <v>10000</v>
      </c>
      <c r="F232" s="3">
        <v>10000</v>
      </c>
    </row>
    <row r="233" spans="1:6" ht="39.950000000000003" customHeight="1" x14ac:dyDescent="0.15">
      <c r="A233" s="1" t="s">
        <v>870</v>
      </c>
      <c r="B233" s="2" t="s">
        <v>871</v>
      </c>
      <c r="C233" s="1" t="s">
        <v>445</v>
      </c>
      <c r="D233" s="3">
        <v>12</v>
      </c>
      <c r="E233" s="3">
        <v>38070</v>
      </c>
      <c r="F233" s="3">
        <v>456840</v>
      </c>
    </row>
    <row r="234" spans="1:6" ht="24.95" customHeight="1" x14ac:dyDescent="0.15">
      <c r="A234" s="30" t="s">
        <v>584</v>
      </c>
      <c r="B234" s="30"/>
      <c r="C234" s="30"/>
      <c r="D234" s="30"/>
      <c r="E234" s="30"/>
      <c r="F234" s="11">
        <f>SUM(F230:F233)</f>
        <v>1000000</v>
      </c>
    </row>
    <row r="235" spans="1:6" ht="24.95" customHeight="1" x14ac:dyDescent="0.15"/>
    <row r="236" spans="1:6" ht="15" customHeight="1" x14ac:dyDescent="0.15"/>
    <row r="237" spans="1:6" ht="50.1" customHeight="1" x14ac:dyDescent="0.15">
      <c r="A237" s="27" t="s">
        <v>872</v>
      </c>
      <c r="B237" s="27"/>
      <c r="C237" s="27"/>
      <c r="D237" s="27"/>
      <c r="E237" s="27"/>
      <c r="F237" s="27"/>
    </row>
    <row r="238" spans="1:6" ht="24.95" customHeight="1" x14ac:dyDescent="0.15"/>
    <row r="239" spans="1:6" ht="20.100000000000001" customHeight="1" x14ac:dyDescent="0.15">
      <c r="A239" s="28" t="s">
        <v>473</v>
      </c>
      <c r="B239" s="28"/>
      <c r="C239" s="29" t="s">
        <v>311</v>
      </c>
      <c r="D239" s="29"/>
      <c r="E239" s="29"/>
      <c r="F239" s="29"/>
    </row>
    <row r="240" spans="1:6" ht="20.100000000000001" customHeight="1" x14ac:dyDescent="0.15">
      <c r="A240" s="28" t="s">
        <v>474</v>
      </c>
      <c r="B240" s="28"/>
      <c r="C240" s="29" t="s">
        <v>586</v>
      </c>
      <c r="D240" s="29"/>
      <c r="E240" s="29"/>
      <c r="F240" s="29"/>
    </row>
    <row r="241" spans="1:6" ht="15" customHeight="1" x14ac:dyDescent="0.15"/>
    <row r="242" spans="1:6" ht="24.95" customHeight="1" x14ac:dyDescent="0.15">
      <c r="A242" s="16" t="s">
        <v>873</v>
      </c>
      <c r="B242" s="16"/>
      <c r="C242" s="16"/>
      <c r="D242" s="16"/>
      <c r="E242" s="16"/>
      <c r="F242" s="16"/>
    </row>
    <row r="243" spans="1:6" ht="15" customHeight="1" x14ac:dyDescent="0.15"/>
    <row r="244" spans="1:6" ht="50.1" customHeight="1" x14ac:dyDescent="0.15">
      <c r="A244" s="1" t="s">
        <v>379</v>
      </c>
      <c r="B244" s="1" t="s">
        <v>637</v>
      </c>
      <c r="C244" s="1" t="s">
        <v>815</v>
      </c>
      <c r="D244" s="1" t="s">
        <v>816</v>
      </c>
      <c r="E244" s="1" t="s">
        <v>817</v>
      </c>
      <c r="F244" s="1" t="s">
        <v>818</v>
      </c>
    </row>
    <row r="245" spans="1:6" ht="15" customHeight="1" x14ac:dyDescent="0.15">
      <c r="A245" s="1">
        <v>1</v>
      </c>
      <c r="B245" s="1">
        <v>2</v>
      </c>
      <c r="C245" s="1">
        <v>3</v>
      </c>
      <c r="D245" s="1">
        <v>4</v>
      </c>
      <c r="E245" s="1">
        <v>5</v>
      </c>
      <c r="F245" s="1">
        <v>6</v>
      </c>
    </row>
    <row r="246" spans="1:6" ht="24.95" customHeight="1" x14ac:dyDescent="0.15">
      <c r="A246" s="1" t="s">
        <v>63</v>
      </c>
      <c r="B246" s="1" t="s">
        <v>63</v>
      </c>
      <c r="C246" s="1" t="s">
        <v>63</v>
      </c>
      <c r="D246" s="1" t="s">
        <v>63</v>
      </c>
      <c r="E246" s="1" t="s">
        <v>63</v>
      </c>
      <c r="F246" s="1" t="s">
        <v>63</v>
      </c>
    </row>
    <row r="247" spans="1:6" ht="15" customHeight="1" x14ac:dyDescent="0.15"/>
    <row r="248" spans="1:6" ht="50.1" customHeight="1" x14ac:dyDescent="0.15">
      <c r="A248" s="27" t="s">
        <v>874</v>
      </c>
      <c r="B248" s="27"/>
      <c r="C248" s="27"/>
      <c r="D248" s="27"/>
      <c r="E248" s="27"/>
      <c r="F248" s="27"/>
    </row>
    <row r="249" spans="1:6" ht="24.95" customHeight="1" x14ac:dyDescent="0.15"/>
    <row r="250" spans="1:6" ht="20.100000000000001" customHeight="1" x14ac:dyDescent="0.15">
      <c r="A250" s="28" t="s">
        <v>473</v>
      </c>
      <c r="B250" s="28"/>
      <c r="C250" s="29" t="s">
        <v>311</v>
      </c>
      <c r="D250" s="29"/>
      <c r="E250" s="29"/>
      <c r="F250" s="29"/>
    </row>
    <row r="251" spans="1:6" ht="20.100000000000001" customHeight="1" x14ac:dyDescent="0.15">
      <c r="A251" s="28" t="s">
        <v>474</v>
      </c>
      <c r="B251" s="28"/>
      <c r="C251" s="29" t="s">
        <v>589</v>
      </c>
      <c r="D251" s="29"/>
      <c r="E251" s="29"/>
      <c r="F251" s="29"/>
    </row>
    <row r="252" spans="1:6" ht="15" customHeight="1" x14ac:dyDescent="0.15"/>
    <row r="253" spans="1:6" ht="24.95" customHeight="1" x14ac:dyDescent="0.15">
      <c r="A253" s="16" t="s">
        <v>875</v>
      </c>
      <c r="B253" s="16"/>
      <c r="C253" s="16"/>
      <c r="D253" s="16"/>
      <c r="E253" s="16"/>
      <c r="F253" s="16"/>
    </row>
    <row r="254" spans="1:6" ht="15" customHeight="1" x14ac:dyDescent="0.15"/>
    <row r="255" spans="1:6" ht="50.1" customHeight="1" x14ac:dyDescent="0.15">
      <c r="A255" s="1" t="s">
        <v>379</v>
      </c>
      <c r="B255" s="1" t="s">
        <v>637</v>
      </c>
      <c r="C255" s="1" t="s">
        <v>815</v>
      </c>
      <c r="D255" s="1" t="s">
        <v>816</v>
      </c>
      <c r="E255" s="1" t="s">
        <v>817</v>
      </c>
      <c r="F255" s="1" t="s">
        <v>818</v>
      </c>
    </row>
    <row r="256" spans="1:6" ht="15" customHeight="1" x14ac:dyDescent="0.15">
      <c r="A256" s="1">
        <v>1</v>
      </c>
      <c r="B256" s="1">
        <v>2</v>
      </c>
      <c r="C256" s="1">
        <v>3</v>
      </c>
      <c r="D256" s="1">
        <v>4</v>
      </c>
      <c r="E256" s="1">
        <v>5</v>
      </c>
      <c r="F256" s="1">
        <v>6</v>
      </c>
    </row>
    <row r="257" spans="1:6" ht="39.950000000000003" customHeight="1" x14ac:dyDescent="0.15">
      <c r="A257" s="1" t="s">
        <v>876</v>
      </c>
      <c r="B257" s="2" t="s">
        <v>877</v>
      </c>
      <c r="C257" s="1" t="s">
        <v>867</v>
      </c>
      <c r="D257" s="3">
        <v>12</v>
      </c>
      <c r="E257" s="3">
        <v>1620</v>
      </c>
      <c r="F257" s="3">
        <v>19440</v>
      </c>
    </row>
    <row r="258" spans="1:6" ht="39.950000000000003" customHeight="1" x14ac:dyDescent="0.15">
      <c r="A258" s="1" t="s">
        <v>878</v>
      </c>
      <c r="B258" s="2" t="s">
        <v>879</v>
      </c>
      <c r="C258" s="1" t="s">
        <v>867</v>
      </c>
      <c r="D258" s="3">
        <v>12</v>
      </c>
      <c r="E258" s="3">
        <v>1260</v>
      </c>
      <c r="F258" s="3">
        <v>15120</v>
      </c>
    </row>
    <row r="259" spans="1:6" ht="60" customHeight="1" x14ac:dyDescent="0.15">
      <c r="A259" s="1" t="s">
        <v>880</v>
      </c>
      <c r="B259" s="2" t="s">
        <v>881</v>
      </c>
      <c r="C259" s="1" t="s">
        <v>867</v>
      </c>
      <c r="D259" s="3">
        <v>12</v>
      </c>
      <c r="E259" s="3">
        <v>11300</v>
      </c>
      <c r="F259" s="3">
        <v>135600</v>
      </c>
    </row>
    <row r="260" spans="1:6" ht="39.950000000000003" customHeight="1" x14ac:dyDescent="0.15">
      <c r="A260" s="1" t="s">
        <v>355</v>
      </c>
      <c r="B260" s="2" t="s">
        <v>877</v>
      </c>
      <c r="C260" s="1" t="s">
        <v>867</v>
      </c>
      <c r="D260" s="3">
        <v>1</v>
      </c>
      <c r="E260" s="3">
        <v>560</v>
      </c>
      <c r="F260" s="3">
        <v>560</v>
      </c>
    </row>
    <row r="261" spans="1:6" ht="39.950000000000003" customHeight="1" x14ac:dyDescent="0.15">
      <c r="A261" s="1" t="s">
        <v>882</v>
      </c>
      <c r="B261" s="2" t="s">
        <v>883</v>
      </c>
      <c r="C261" s="1" t="s">
        <v>867</v>
      </c>
      <c r="D261" s="3">
        <v>1</v>
      </c>
      <c r="E261" s="3">
        <v>5000</v>
      </c>
      <c r="F261" s="3">
        <v>5000</v>
      </c>
    </row>
    <row r="262" spans="1:6" ht="39.950000000000003" customHeight="1" x14ac:dyDescent="0.15">
      <c r="A262" s="1" t="s">
        <v>884</v>
      </c>
      <c r="B262" s="2" t="s">
        <v>883</v>
      </c>
      <c r="C262" s="1" t="s">
        <v>445</v>
      </c>
      <c r="D262" s="3">
        <v>1</v>
      </c>
      <c r="E262" s="3">
        <v>15000</v>
      </c>
      <c r="F262" s="3">
        <v>15000</v>
      </c>
    </row>
    <row r="263" spans="1:6" ht="24.95" customHeight="1" x14ac:dyDescent="0.15">
      <c r="A263" s="30" t="s">
        <v>584</v>
      </c>
      <c r="B263" s="30"/>
      <c r="C263" s="30"/>
      <c r="D263" s="30"/>
      <c r="E263" s="30"/>
      <c r="F263" s="11">
        <f>SUM(F257:F262)</f>
        <v>190720</v>
      </c>
    </row>
    <row r="264" spans="1:6" ht="24.95" customHeight="1" x14ac:dyDescent="0.15"/>
    <row r="265" spans="1:6" ht="20.100000000000001" customHeight="1" x14ac:dyDescent="0.15"/>
    <row r="266" spans="1:6" ht="50.1" customHeight="1" x14ac:dyDescent="0.15">
      <c r="A266" s="27" t="s">
        <v>885</v>
      </c>
      <c r="B266" s="27"/>
      <c r="C266" s="27"/>
      <c r="D266" s="27"/>
      <c r="E266" s="27"/>
      <c r="F266" s="27"/>
    </row>
    <row r="267" spans="1:6" ht="15" customHeight="1" x14ac:dyDescent="0.15"/>
    <row r="268" spans="1:6" ht="50.1" customHeight="1" x14ac:dyDescent="0.15">
      <c r="A268" s="27" t="s">
        <v>886</v>
      </c>
      <c r="B268" s="27"/>
      <c r="C268" s="27"/>
      <c r="D268" s="27"/>
      <c r="E268" s="27"/>
      <c r="F268" s="27"/>
    </row>
    <row r="269" spans="1:6" ht="24.95" customHeight="1" x14ac:dyDescent="0.15"/>
    <row r="270" spans="1:6" ht="20.100000000000001" customHeight="1" x14ac:dyDescent="0.15">
      <c r="A270" s="28" t="s">
        <v>473</v>
      </c>
      <c r="B270" s="28"/>
      <c r="C270" s="29" t="s">
        <v>311</v>
      </c>
      <c r="D270" s="29"/>
      <c r="E270" s="29"/>
      <c r="F270" s="29"/>
    </row>
    <row r="271" spans="1:6" ht="20.100000000000001" customHeight="1" x14ac:dyDescent="0.15">
      <c r="A271" s="28" t="s">
        <v>474</v>
      </c>
      <c r="B271" s="28"/>
      <c r="C271" s="29" t="s">
        <v>475</v>
      </c>
      <c r="D271" s="29"/>
      <c r="E271" s="29"/>
      <c r="F271" s="29"/>
    </row>
    <row r="272" spans="1:6" ht="15" customHeight="1" x14ac:dyDescent="0.15"/>
    <row r="273" spans="1:6" ht="24.95" customHeight="1" x14ac:dyDescent="0.15">
      <c r="A273" s="16" t="s">
        <v>887</v>
      </c>
      <c r="B273" s="16"/>
      <c r="C273" s="16"/>
      <c r="D273" s="16"/>
      <c r="E273" s="16"/>
      <c r="F273" s="16"/>
    </row>
    <row r="274" spans="1:6" ht="15" customHeight="1" x14ac:dyDescent="0.15"/>
    <row r="275" spans="1:6" ht="50.1" customHeight="1" x14ac:dyDescent="0.15">
      <c r="A275" s="1" t="s">
        <v>379</v>
      </c>
      <c r="B275" s="1" t="s">
        <v>637</v>
      </c>
      <c r="C275" s="1" t="s">
        <v>815</v>
      </c>
      <c r="D275" s="1" t="s">
        <v>816</v>
      </c>
      <c r="E275" s="1" t="s">
        <v>817</v>
      </c>
      <c r="F275" s="1" t="s">
        <v>818</v>
      </c>
    </row>
    <row r="276" spans="1:6" ht="15" customHeight="1" x14ac:dyDescent="0.15">
      <c r="A276" s="1">
        <v>1</v>
      </c>
      <c r="B276" s="1">
        <v>2</v>
      </c>
      <c r="C276" s="1">
        <v>3</v>
      </c>
      <c r="D276" s="1">
        <v>4</v>
      </c>
      <c r="E276" s="1">
        <v>5</v>
      </c>
      <c r="F276" s="1">
        <v>6</v>
      </c>
    </row>
    <row r="277" spans="1:6" ht="60" customHeight="1" x14ac:dyDescent="0.15">
      <c r="A277" s="1" t="s">
        <v>529</v>
      </c>
      <c r="B277" s="2" t="s">
        <v>888</v>
      </c>
      <c r="C277" s="1" t="s">
        <v>445</v>
      </c>
      <c r="D277" s="3">
        <v>10</v>
      </c>
      <c r="E277" s="3">
        <v>20000</v>
      </c>
      <c r="F277" s="3">
        <v>200000</v>
      </c>
    </row>
    <row r="278" spans="1:6" ht="24.95" customHeight="1" x14ac:dyDescent="0.15">
      <c r="A278" s="30" t="s">
        <v>584</v>
      </c>
      <c r="B278" s="30"/>
      <c r="C278" s="30"/>
      <c r="D278" s="30"/>
      <c r="E278" s="30"/>
      <c r="F278" s="11">
        <f>SUM(F277:F277)</f>
        <v>200000</v>
      </c>
    </row>
    <row r="279" spans="1:6" ht="24.95" customHeight="1" x14ac:dyDescent="0.15"/>
    <row r="280" spans="1:6" ht="15" customHeight="1" x14ac:dyDescent="0.15"/>
    <row r="281" spans="1:6" ht="50.1" customHeight="1" x14ac:dyDescent="0.15">
      <c r="A281" s="27" t="s">
        <v>889</v>
      </c>
      <c r="B281" s="27"/>
      <c r="C281" s="27"/>
      <c r="D281" s="27"/>
      <c r="E281" s="27"/>
      <c r="F281" s="27"/>
    </row>
    <row r="282" spans="1:6" ht="24.95" customHeight="1" x14ac:dyDescent="0.15"/>
    <row r="283" spans="1:6" ht="20.100000000000001" customHeight="1" x14ac:dyDescent="0.15">
      <c r="A283" s="28" t="s">
        <v>473</v>
      </c>
      <c r="B283" s="28"/>
      <c r="C283" s="29" t="s">
        <v>311</v>
      </c>
      <c r="D283" s="29"/>
      <c r="E283" s="29"/>
      <c r="F283" s="29"/>
    </row>
    <row r="284" spans="1:6" ht="20.100000000000001" customHeight="1" x14ac:dyDescent="0.15">
      <c r="A284" s="28" t="s">
        <v>474</v>
      </c>
      <c r="B284" s="28"/>
      <c r="C284" s="29" t="s">
        <v>586</v>
      </c>
      <c r="D284" s="29"/>
      <c r="E284" s="29"/>
      <c r="F284" s="29"/>
    </row>
    <row r="285" spans="1:6" ht="15" customHeight="1" x14ac:dyDescent="0.15"/>
    <row r="286" spans="1:6" ht="24.95" customHeight="1" x14ac:dyDescent="0.15">
      <c r="A286" s="16" t="s">
        <v>890</v>
      </c>
      <c r="B286" s="16"/>
      <c r="C286" s="16"/>
      <c r="D286" s="16"/>
      <c r="E286" s="16"/>
      <c r="F286" s="16"/>
    </row>
    <row r="287" spans="1:6" ht="15" customHeight="1" x14ac:dyDescent="0.15"/>
    <row r="288" spans="1:6" ht="50.1" customHeight="1" x14ac:dyDescent="0.15">
      <c r="A288" s="1" t="s">
        <v>379</v>
      </c>
      <c r="B288" s="1" t="s">
        <v>637</v>
      </c>
      <c r="C288" s="1" t="s">
        <v>815</v>
      </c>
      <c r="D288" s="1" t="s">
        <v>816</v>
      </c>
      <c r="E288" s="1" t="s">
        <v>817</v>
      </c>
      <c r="F288" s="1" t="s">
        <v>818</v>
      </c>
    </row>
    <row r="289" spans="1:6" ht="15" customHeight="1" x14ac:dyDescent="0.15">
      <c r="A289" s="1">
        <v>1</v>
      </c>
      <c r="B289" s="1">
        <v>2</v>
      </c>
      <c r="C289" s="1">
        <v>3</v>
      </c>
      <c r="D289" s="1">
        <v>4</v>
      </c>
      <c r="E289" s="1">
        <v>5</v>
      </c>
      <c r="F289" s="1">
        <v>6</v>
      </c>
    </row>
    <row r="290" spans="1:6" ht="24.95" customHeight="1" x14ac:dyDescent="0.15">
      <c r="A290" s="1" t="s">
        <v>63</v>
      </c>
      <c r="B290" s="1" t="s">
        <v>63</v>
      </c>
      <c r="C290" s="1" t="s">
        <v>63</v>
      </c>
      <c r="D290" s="1" t="s">
        <v>63</v>
      </c>
      <c r="E290" s="1" t="s">
        <v>63</v>
      </c>
      <c r="F290" s="1" t="s">
        <v>63</v>
      </c>
    </row>
    <row r="291" spans="1:6" ht="15" customHeight="1" x14ac:dyDescent="0.15"/>
    <row r="292" spans="1:6" ht="50.1" customHeight="1" x14ac:dyDescent="0.15">
      <c r="A292" s="27" t="s">
        <v>891</v>
      </c>
      <c r="B292" s="27"/>
      <c r="C292" s="27"/>
      <c r="D292" s="27"/>
      <c r="E292" s="27"/>
      <c r="F292" s="27"/>
    </row>
    <row r="293" spans="1:6" ht="24.95" customHeight="1" x14ac:dyDescent="0.15"/>
    <row r="294" spans="1:6" ht="20.100000000000001" customHeight="1" x14ac:dyDescent="0.15">
      <c r="A294" s="28" t="s">
        <v>473</v>
      </c>
      <c r="B294" s="28"/>
      <c r="C294" s="29" t="s">
        <v>311</v>
      </c>
      <c r="D294" s="29"/>
      <c r="E294" s="29"/>
      <c r="F294" s="29"/>
    </row>
    <row r="295" spans="1:6" ht="20.100000000000001" customHeight="1" x14ac:dyDescent="0.15">
      <c r="A295" s="28" t="s">
        <v>474</v>
      </c>
      <c r="B295" s="28"/>
      <c r="C295" s="29" t="s">
        <v>589</v>
      </c>
      <c r="D295" s="29"/>
      <c r="E295" s="29"/>
      <c r="F295" s="29"/>
    </row>
    <row r="296" spans="1:6" ht="15" customHeight="1" x14ac:dyDescent="0.15"/>
    <row r="297" spans="1:6" ht="24.95" customHeight="1" x14ac:dyDescent="0.15">
      <c r="A297" s="16" t="s">
        <v>892</v>
      </c>
      <c r="B297" s="16"/>
      <c r="C297" s="16"/>
      <c r="D297" s="16"/>
      <c r="E297" s="16"/>
      <c r="F297" s="16"/>
    </row>
    <row r="298" spans="1:6" ht="15" customHeight="1" x14ac:dyDescent="0.15"/>
    <row r="299" spans="1:6" ht="50.1" customHeight="1" x14ac:dyDescent="0.15">
      <c r="A299" s="1" t="s">
        <v>379</v>
      </c>
      <c r="B299" s="1" t="s">
        <v>637</v>
      </c>
      <c r="C299" s="1" t="s">
        <v>815</v>
      </c>
      <c r="D299" s="1" t="s">
        <v>816</v>
      </c>
      <c r="E299" s="1" t="s">
        <v>817</v>
      </c>
      <c r="F299" s="1" t="s">
        <v>818</v>
      </c>
    </row>
    <row r="300" spans="1:6" ht="15" customHeight="1" x14ac:dyDescent="0.15">
      <c r="A300" s="1">
        <v>1</v>
      </c>
      <c r="B300" s="1">
        <v>2</v>
      </c>
      <c r="C300" s="1">
        <v>3</v>
      </c>
      <c r="D300" s="1">
        <v>4</v>
      </c>
      <c r="E300" s="1">
        <v>5</v>
      </c>
      <c r="F300" s="1">
        <v>6</v>
      </c>
    </row>
    <row r="301" spans="1:6" ht="60" customHeight="1" x14ac:dyDescent="0.15">
      <c r="A301" s="1" t="s">
        <v>893</v>
      </c>
      <c r="B301" s="2" t="s">
        <v>894</v>
      </c>
      <c r="C301" s="1" t="s">
        <v>445</v>
      </c>
      <c r="D301" s="3">
        <v>15</v>
      </c>
      <c r="E301" s="3">
        <v>20000</v>
      </c>
      <c r="F301" s="3">
        <v>300000</v>
      </c>
    </row>
    <row r="302" spans="1:6" ht="24.95" customHeight="1" x14ac:dyDescent="0.15">
      <c r="A302" s="30" t="s">
        <v>584</v>
      </c>
      <c r="B302" s="30"/>
      <c r="C302" s="30"/>
      <c r="D302" s="30"/>
      <c r="E302" s="30"/>
      <c r="F302" s="11">
        <f>SUM(F301:F301)</f>
        <v>300000</v>
      </c>
    </row>
    <row r="303" spans="1:6" ht="24.95" customHeight="1" x14ac:dyDescent="0.15"/>
    <row r="304" spans="1:6" ht="20.100000000000001" customHeight="1" x14ac:dyDescent="0.15"/>
    <row r="305" spans="1:6" ht="50.1" customHeight="1" x14ac:dyDescent="0.15">
      <c r="A305" s="27" t="s">
        <v>895</v>
      </c>
      <c r="B305" s="27"/>
      <c r="C305" s="27"/>
      <c r="D305" s="27"/>
      <c r="E305" s="27"/>
      <c r="F305" s="27"/>
    </row>
    <row r="306" spans="1:6" ht="15" customHeight="1" x14ac:dyDescent="0.15"/>
    <row r="307" spans="1:6" ht="50.1" customHeight="1" x14ac:dyDescent="0.15">
      <c r="A307" s="27" t="s">
        <v>896</v>
      </c>
      <c r="B307" s="27"/>
      <c r="C307" s="27"/>
      <c r="D307" s="27"/>
      <c r="E307" s="27"/>
      <c r="F307" s="27"/>
    </row>
    <row r="308" spans="1:6" ht="24.95" customHeight="1" x14ac:dyDescent="0.15"/>
    <row r="309" spans="1:6" ht="20.100000000000001" customHeight="1" x14ac:dyDescent="0.15">
      <c r="A309" s="28" t="s">
        <v>473</v>
      </c>
      <c r="B309" s="28"/>
      <c r="C309" s="29" t="s">
        <v>311</v>
      </c>
      <c r="D309" s="29"/>
      <c r="E309" s="29"/>
      <c r="F309" s="29"/>
    </row>
    <row r="310" spans="1:6" ht="20.100000000000001" customHeight="1" x14ac:dyDescent="0.15">
      <c r="A310" s="28" t="s">
        <v>474</v>
      </c>
      <c r="B310" s="28"/>
      <c r="C310" s="29" t="s">
        <v>475</v>
      </c>
      <c r="D310" s="29"/>
      <c r="E310" s="29"/>
      <c r="F310" s="29"/>
    </row>
    <row r="311" spans="1:6" ht="15" customHeight="1" x14ac:dyDescent="0.15"/>
    <row r="312" spans="1:6" ht="24.95" customHeight="1" x14ac:dyDescent="0.15">
      <c r="A312" s="16" t="s">
        <v>897</v>
      </c>
      <c r="B312" s="16"/>
      <c r="C312" s="16"/>
      <c r="D312" s="16"/>
      <c r="E312" s="16"/>
      <c r="F312" s="16"/>
    </row>
    <row r="313" spans="1:6" ht="15" customHeight="1" x14ac:dyDescent="0.15"/>
    <row r="314" spans="1:6" ht="50.1" customHeight="1" x14ac:dyDescent="0.15">
      <c r="A314" s="1" t="s">
        <v>379</v>
      </c>
      <c r="B314" s="1" t="s">
        <v>637</v>
      </c>
      <c r="C314" s="1" t="s">
        <v>815</v>
      </c>
      <c r="D314" s="1" t="s">
        <v>816</v>
      </c>
      <c r="E314" s="1" t="s">
        <v>817</v>
      </c>
      <c r="F314" s="1" t="s">
        <v>818</v>
      </c>
    </row>
    <row r="315" spans="1:6" ht="15" customHeight="1" x14ac:dyDescent="0.15">
      <c r="A315" s="1">
        <v>1</v>
      </c>
      <c r="B315" s="1">
        <v>2</v>
      </c>
      <c r="C315" s="1">
        <v>3</v>
      </c>
      <c r="D315" s="1">
        <v>4</v>
      </c>
      <c r="E315" s="1">
        <v>5</v>
      </c>
      <c r="F315" s="1">
        <v>6</v>
      </c>
    </row>
    <row r="316" spans="1:6" ht="80.099999999999994" customHeight="1" x14ac:dyDescent="0.15">
      <c r="A316" s="1" t="s">
        <v>898</v>
      </c>
      <c r="B316" s="2" t="s">
        <v>899</v>
      </c>
      <c r="C316" s="1" t="s">
        <v>867</v>
      </c>
      <c r="D316" s="3">
        <v>1</v>
      </c>
      <c r="E316" s="3">
        <v>100000</v>
      </c>
      <c r="F316" s="3">
        <v>100000</v>
      </c>
    </row>
    <row r="317" spans="1:6" ht="120" customHeight="1" x14ac:dyDescent="0.15">
      <c r="A317" s="1" t="s">
        <v>168</v>
      </c>
      <c r="B317" s="2" t="s">
        <v>900</v>
      </c>
      <c r="C317" s="1" t="s">
        <v>445</v>
      </c>
      <c r="D317" s="3">
        <v>12</v>
      </c>
      <c r="E317" s="3">
        <v>75000</v>
      </c>
      <c r="F317" s="3">
        <v>900000</v>
      </c>
    </row>
    <row r="318" spans="1:6" ht="24.95" customHeight="1" x14ac:dyDescent="0.15">
      <c r="A318" s="30" t="s">
        <v>584</v>
      </c>
      <c r="B318" s="30"/>
      <c r="C318" s="30"/>
      <c r="D318" s="30"/>
      <c r="E318" s="30"/>
      <c r="F318" s="11">
        <f>SUM(F316:F317)</f>
        <v>1000000</v>
      </c>
    </row>
    <row r="319" spans="1:6" ht="24.95" customHeight="1" x14ac:dyDescent="0.15"/>
    <row r="320" spans="1:6" ht="15" customHeight="1" x14ac:dyDescent="0.15"/>
    <row r="321" spans="1:6" ht="50.1" customHeight="1" x14ac:dyDescent="0.15">
      <c r="A321" s="27" t="s">
        <v>901</v>
      </c>
      <c r="B321" s="27"/>
      <c r="C321" s="27"/>
      <c r="D321" s="27"/>
      <c r="E321" s="27"/>
      <c r="F321" s="27"/>
    </row>
    <row r="322" spans="1:6" ht="24.95" customHeight="1" x14ac:dyDescent="0.15"/>
    <row r="323" spans="1:6" ht="20.100000000000001" customHeight="1" x14ac:dyDescent="0.15">
      <c r="A323" s="28" t="s">
        <v>473</v>
      </c>
      <c r="B323" s="28"/>
      <c r="C323" s="29" t="s">
        <v>311</v>
      </c>
      <c r="D323" s="29"/>
      <c r="E323" s="29"/>
      <c r="F323" s="29"/>
    </row>
    <row r="324" spans="1:6" ht="20.100000000000001" customHeight="1" x14ac:dyDescent="0.15">
      <c r="A324" s="28" t="s">
        <v>474</v>
      </c>
      <c r="B324" s="28"/>
      <c r="C324" s="29" t="s">
        <v>586</v>
      </c>
      <c r="D324" s="29"/>
      <c r="E324" s="29"/>
      <c r="F324" s="29"/>
    </row>
    <row r="325" spans="1:6" ht="15" customHeight="1" x14ac:dyDescent="0.15"/>
    <row r="326" spans="1:6" ht="24.95" customHeight="1" x14ac:dyDescent="0.15">
      <c r="A326" s="16" t="s">
        <v>902</v>
      </c>
      <c r="B326" s="16"/>
      <c r="C326" s="16"/>
      <c r="D326" s="16"/>
      <c r="E326" s="16"/>
      <c r="F326" s="16"/>
    </row>
    <row r="327" spans="1:6" ht="15" customHeight="1" x14ac:dyDescent="0.15"/>
    <row r="328" spans="1:6" ht="50.1" customHeight="1" x14ac:dyDescent="0.15">
      <c r="A328" s="1" t="s">
        <v>379</v>
      </c>
      <c r="B328" s="1" t="s">
        <v>637</v>
      </c>
      <c r="C328" s="1" t="s">
        <v>815</v>
      </c>
      <c r="D328" s="1" t="s">
        <v>816</v>
      </c>
      <c r="E328" s="1" t="s">
        <v>817</v>
      </c>
      <c r="F328" s="1" t="s">
        <v>818</v>
      </c>
    </row>
    <row r="329" spans="1:6" ht="15" customHeight="1" x14ac:dyDescent="0.15">
      <c r="A329" s="1">
        <v>1</v>
      </c>
      <c r="B329" s="1">
        <v>2</v>
      </c>
      <c r="C329" s="1">
        <v>3</v>
      </c>
      <c r="D329" s="1">
        <v>4</v>
      </c>
      <c r="E329" s="1">
        <v>5</v>
      </c>
      <c r="F329" s="1">
        <v>6</v>
      </c>
    </row>
    <row r="330" spans="1:6" ht="24.95" customHeight="1" x14ac:dyDescent="0.15">
      <c r="A330" s="1" t="s">
        <v>63</v>
      </c>
      <c r="B330" s="1" t="s">
        <v>63</v>
      </c>
      <c r="C330" s="1" t="s">
        <v>63</v>
      </c>
      <c r="D330" s="1" t="s">
        <v>63</v>
      </c>
      <c r="E330" s="1" t="s">
        <v>63</v>
      </c>
      <c r="F330" s="1" t="s">
        <v>63</v>
      </c>
    </row>
    <row r="331" spans="1:6" ht="15" customHeight="1" x14ac:dyDescent="0.15"/>
    <row r="332" spans="1:6" ht="50.1" customHeight="1" x14ac:dyDescent="0.15">
      <c r="A332" s="27" t="s">
        <v>903</v>
      </c>
      <c r="B332" s="27"/>
      <c r="C332" s="27"/>
      <c r="D332" s="27"/>
      <c r="E332" s="27"/>
      <c r="F332" s="27"/>
    </row>
    <row r="333" spans="1:6" ht="24.95" customHeight="1" x14ac:dyDescent="0.15"/>
    <row r="334" spans="1:6" ht="20.100000000000001" customHeight="1" x14ac:dyDescent="0.15">
      <c r="A334" s="28" t="s">
        <v>473</v>
      </c>
      <c r="B334" s="28"/>
      <c r="C334" s="29" t="s">
        <v>311</v>
      </c>
      <c r="D334" s="29"/>
      <c r="E334" s="29"/>
      <c r="F334" s="29"/>
    </row>
    <row r="335" spans="1:6" ht="20.100000000000001" customHeight="1" x14ac:dyDescent="0.15">
      <c r="A335" s="28" t="s">
        <v>474</v>
      </c>
      <c r="B335" s="28"/>
      <c r="C335" s="29" t="s">
        <v>589</v>
      </c>
      <c r="D335" s="29"/>
      <c r="E335" s="29"/>
      <c r="F335" s="29"/>
    </row>
    <row r="336" spans="1:6" ht="15" customHeight="1" x14ac:dyDescent="0.15"/>
    <row r="337" spans="1:6" ht="24.95" customHeight="1" x14ac:dyDescent="0.15">
      <c r="A337" s="16" t="s">
        <v>904</v>
      </c>
      <c r="B337" s="16"/>
      <c r="C337" s="16"/>
      <c r="D337" s="16"/>
      <c r="E337" s="16"/>
      <c r="F337" s="16"/>
    </row>
    <row r="338" spans="1:6" ht="15" customHeight="1" x14ac:dyDescent="0.15"/>
    <row r="339" spans="1:6" ht="50.1" customHeight="1" x14ac:dyDescent="0.15">
      <c r="A339" s="1" t="s">
        <v>379</v>
      </c>
      <c r="B339" s="1" t="s">
        <v>637</v>
      </c>
      <c r="C339" s="1" t="s">
        <v>815</v>
      </c>
      <c r="D339" s="1" t="s">
        <v>816</v>
      </c>
      <c r="E339" s="1" t="s">
        <v>817</v>
      </c>
      <c r="F339" s="1" t="s">
        <v>818</v>
      </c>
    </row>
    <row r="340" spans="1:6" ht="15" customHeight="1" x14ac:dyDescent="0.15">
      <c r="A340" s="1">
        <v>1</v>
      </c>
      <c r="B340" s="1">
        <v>2</v>
      </c>
      <c r="C340" s="1">
        <v>3</v>
      </c>
      <c r="D340" s="1">
        <v>4</v>
      </c>
      <c r="E340" s="1">
        <v>5</v>
      </c>
      <c r="F340" s="1">
        <v>6</v>
      </c>
    </row>
    <row r="341" spans="1:6" ht="80.099999999999994" customHeight="1" x14ac:dyDescent="0.15">
      <c r="A341" s="1" t="s">
        <v>905</v>
      </c>
      <c r="B341" s="2" t="s">
        <v>906</v>
      </c>
      <c r="C341" s="1" t="s">
        <v>445</v>
      </c>
      <c r="D341" s="3">
        <v>10</v>
      </c>
      <c r="E341" s="3">
        <v>17500</v>
      </c>
      <c r="F341" s="3">
        <v>175000</v>
      </c>
    </row>
    <row r="342" spans="1:6" ht="60" customHeight="1" x14ac:dyDescent="0.15">
      <c r="A342" s="1" t="s">
        <v>907</v>
      </c>
      <c r="B342" s="2" t="s">
        <v>908</v>
      </c>
      <c r="C342" s="1" t="s">
        <v>867</v>
      </c>
      <c r="D342" s="3">
        <v>1</v>
      </c>
      <c r="E342" s="3">
        <v>25000</v>
      </c>
      <c r="F342" s="3">
        <v>25000</v>
      </c>
    </row>
    <row r="343" spans="1:6" ht="24.95" customHeight="1" x14ac:dyDescent="0.15">
      <c r="A343" s="30" t="s">
        <v>584</v>
      </c>
      <c r="B343" s="30"/>
      <c r="C343" s="30"/>
      <c r="D343" s="30"/>
      <c r="E343" s="30"/>
      <c r="F343" s="11">
        <f>SUM(F341:F342)</f>
        <v>200000</v>
      </c>
    </row>
    <row r="344" spans="1:6" ht="24.95" customHeight="1" x14ac:dyDescent="0.15"/>
    <row r="345" spans="1:6" ht="20.100000000000001" customHeight="1" x14ac:dyDescent="0.15"/>
    <row r="346" spans="1:6" ht="50.1" customHeight="1" x14ac:dyDescent="0.15">
      <c r="A346" s="27" t="s">
        <v>909</v>
      </c>
      <c r="B346" s="27"/>
      <c r="C346" s="27"/>
      <c r="D346" s="27"/>
      <c r="E346" s="27"/>
      <c r="F346" s="27"/>
    </row>
    <row r="347" spans="1:6" ht="15" customHeight="1" x14ac:dyDescent="0.15"/>
    <row r="348" spans="1:6" ht="50.1" customHeight="1" x14ac:dyDescent="0.15">
      <c r="A348" s="27" t="s">
        <v>910</v>
      </c>
      <c r="B348" s="27"/>
      <c r="C348" s="27"/>
      <c r="D348" s="27"/>
      <c r="E348" s="27"/>
      <c r="F348" s="27"/>
    </row>
    <row r="349" spans="1:6" ht="24.95" customHeight="1" x14ac:dyDescent="0.15"/>
    <row r="350" spans="1:6" ht="20.100000000000001" customHeight="1" x14ac:dyDescent="0.15">
      <c r="A350" s="28" t="s">
        <v>473</v>
      </c>
      <c r="B350" s="28"/>
      <c r="C350" s="29" t="s">
        <v>311</v>
      </c>
      <c r="D350" s="29"/>
      <c r="E350" s="29"/>
      <c r="F350" s="29"/>
    </row>
    <row r="351" spans="1:6" ht="20.100000000000001" customHeight="1" x14ac:dyDescent="0.15">
      <c r="A351" s="28" t="s">
        <v>474</v>
      </c>
      <c r="B351" s="28"/>
      <c r="C351" s="29" t="s">
        <v>475</v>
      </c>
      <c r="D351" s="29"/>
      <c r="E351" s="29"/>
      <c r="F351" s="29"/>
    </row>
    <row r="352" spans="1:6" ht="15" customHeight="1" x14ac:dyDescent="0.15"/>
    <row r="353" spans="1:6" ht="24.95" customHeight="1" x14ac:dyDescent="0.15">
      <c r="A353" s="16" t="s">
        <v>911</v>
      </c>
      <c r="B353" s="16"/>
      <c r="C353" s="16"/>
      <c r="D353" s="16"/>
      <c r="E353" s="16"/>
      <c r="F353" s="16"/>
    </row>
    <row r="354" spans="1:6" ht="15" customHeight="1" x14ac:dyDescent="0.15"/>
    <row r="355" spans="1:6" ht="50.1" customHeight="1" x14ac:dyDescent="0.15">
      <c r="A355" s="1" t="s">
        <v>379</v>
      </c>
      <c r="B355" s="1" t="s">
        <v>637</v>
      </c>
      <c r="C355" s="1" t="s">
        <v>815</v>
      </c>
      <c r="D355" s="1" t="s">
        <v>816</v>
      </c>
      <c r="E355" s="1" t="s">
        <v>817</v>
      </c>
      <c r="F355" s="1" t="s">
        <v>818</v>
      </c>
    </row>
    <row r="356" spans="1:6" ht="15" customHeight="1" x14ac:dyDescent="0.15">
      <c r="A356" s="1">
        <v>1</v>
      </c>
      <c r="B356" s="1">
        <v>2</v>
      </c>
      <c r="C356" s="1">
        <v>3</v>
      </c>
      <c r="D356" s="1">
        <v>4</v>
      </c>
      <c r="E356" s="1">
        <v>5</v>
      </c>
      <c r="F356" s="1">
        <v>6</v>
      </c>
    </row>
    <row r="357" spans="1:6" ht="24.95" customHeight="1" x14ac:dyDescent="0.15">
      <c r="A357" s="1" t="s">
        <v>63</v>
      </c>
      <c r="B357" s="1" t="s">
        <v>63</v>
      </c>
      <c r="C357" s="1" t="s">
        <v>63</v>
      </c>
      <c r="D357" s="1" t="s">
        <v>63</v>
      </c>
      <c r="E357" s="1" t="s">
        <v>63</v>
      </c>
      <c r="F357" s="1" t="s">
        <v>63</v>
      </c>
    </row>
    <row r="358" spans="1:6" ht="15" customHeight="1" x14ac:dyDescent="0.15"/>
    <row r="359" spans="1:6" ht="50.1" customHeight="1" x14ac:dyDescent="0.15">
      <c r="A359" s="27" t="s">
        <v>912</v>
      </c>
      <c r="B359" s="27"/>
      <c r="C359" s="27"/>
      <c r="D359" s="27"/>
      <c r="E359" s="27"/>
      <c r="F359" s="27"/>
    </row>
    <row r="360" spans="1:6" ht="24.95" customHeight="1" x14ac:dyDescent="0.15"/>
    <row r="361" spans="1:6" ht="20.100000000000001" customHeight="1" x14ac:dyDescent="0.15">
      <c r="A361" s="28" t="s">
        <v>473</v>
      </c>
      <c r="B361" s="28"/>
      <c r="C361" s="29" t="s">
        <v>311</v>
      </c>
      <c r="D361" s="29"/>
      <c r="E361" s="29"/>
      <c r="F361" s="29"/>
    </row>
    <row r="362" spans="1:6" ht="20.100000000000001" customHeight="1" x14ac:dyDescent="0.15">
      <c r="A362" s="28" t="s">
        <v>474</v>
      </c>
      <c r="B362" s="28"/>
      <c r="C362" s="29" t="s">
        <v>586</v>
      </c>
      <c r="D362" s="29"/>
      <c r="E362" s="29"/>
      <c r="F362" s="29"/>
    </row>
    <row r="363" spans="1:6" ht="15" customHeight="1" x14ac:dyDescent="0.15"/>
    <row r="364" spans="1:6" ht="24.95" customHeight="1" x14ac:dyDescent="0.15">
      <c r="A364" s="16" t="s">
        <v>913</v>
      </c>
      <c r="B364" s="16"/>
      <c r="C364" s="16"/>
      <c r="D364" s="16"/>
      <c r="E364" s="16"/>
      <c r="F364" s="16"/>
    </row>
    <row r="365" spans="1:6" ht="15" customHeight="1" x14ac:dyDescent="0.15"/>
    <row r="366" spans="1:6" ht="50.1" customHeight="1" x14ac:dyDescent="0.15">
      <c r="A366" s="1" t="s">
        <v>379</v>
      </c>
      <c r="B366" s="1" t="s">
        <v>637</v>
      </c>
      <c r="C366" s="1" t="s">
        <v>815</v>
      </c>
      <c r="D366" s="1" t="s">
        <v>816</v>
      </c>
      <c r="E366" s="1" t="s">
        <v>817</v>
      </c>
      <c r="F366" s="1" t="s">
        <v>818</v>
      </c>
    </row>
    <row r="367" spans="1:6" ht="15" customHeight="1" x14ac:dyDescent="0.15">
      <c r="A367" s="1">
        <v>1</v>
      </c>
      <c r="B367" s="1">
        <v>2</v>
      </c>
      <c r="C367" s="1">
        <v>3</v>
      </c>
      <c r="D367" s="1">
        <v>4</v>
      </c>
      <c r="E367" s="1">
        <v>5</v>
      </c>
      <c r="F367" s="1">
        <v>6</v>
      </c>
    </row>
    <row r="368" spans="1:6" ht="24.95" customHeight="1" x14ac:dyDescent="0.15">
      <c r="A368" s="1" t="s">
        <v>63</v>
      </c>
      <c r="B368" s="1" t="s">
        <v>63</v>
      </c>
      <c r="C368" s="1" t="s">
        <v>63</v>
      </c>
      <c r="D368" s="1" t="s">
        <v>63</v>
      </c>
      <c r="E368" s="1" t="s">
        <v>63</v>
      </c>
      <c r="F368" s="1" t="s">
        <v>63</v>
      </c>
    </row>
    <row r="369" spans="1:6" ht="15" customHeight="1" x14ac:dyDescent="0.15"/>
    <row r="370" spans="1:6" ht="50.1" customHeight="1" x14ac:dyDescent="0.15">
      <c r="A370" s="27" t="s">
        <v>914</v>
      </c>
      <c r="B370" s="27"/>
      <c r="C370" s="27"/>
      <c r="D370" s="27"/>
      <c r="E370" s="27"/>
      <c r="F370" s="27"/>
    </row>
    <row r="371" spans="1:6" ht="24.95" customHeight="1" x14ac:dyDescent="0.15"/>
    <row r="372" spans="1:6" ht="20.100000000000001" customHeight="1" x14ac:dyDescent="0.15">
      <c r="A372" s="28" t="s">
        <v>473</v>
      </c>
      <c r="B372" s="28"/>
      <c r="C372" s="29" t="s">
        <v>311</v>
      </c>
      <c r="D372" s="29"/>
      <c r="E372" s="29"/>
      <c r="F372" s="29"/>
    </row>
    <row r="373" spans="1:6" ht="20.100000000000001" customHeight="1" x14ac:dyDescent="0.15">
      <c r="A373" s="28" t="s">
        <v>474</v>
      </c>
      <c r="B373" s="28"/>
      <c r="C373" s="29" t="s">
        <v>589</v>
      </c>
      <c r="D373" s="29"/>
      <c r="E373" s="29"/>
      <c r="F373" s="29"/>
    </row>
    <row r="374" spans="1:6" ht="15" customHeight="1" x14ac:dyDescent="0.15"/>
    <row r="375" spans="1:6" ht="24.95" customHeight="1" x14ac:dyDescent="0.15">
      <c r="A375" s="16" t="s">
        <v>915</v>
      </c>
      <c r="B375" s="16"/>
      <c r="C375" s="16"/>
      <c r="D375" s="16"/>
      <c r="E375" s="16"/>
      <c r="F375" s="16"/>
    </row>
    <row r="376" spans="1:6" ht="15" customHeight="1" x14ac:dyDescent="0.15"/>
    <row r="377" spans="1:6" ht="50.1" customHeight="1" x14ac:dyDescent="0.15">
      <c r="A377" s="1" t="s">
        <v>379</v>
      </c>
      <c r="B377" s="1" t="s">
        <v>637</v>
      </c>
      <c r="C377" s="1" t="s">
        <v>815</v>
      </c>
      <c r="D377" s="1" t="s">
        <v>816</v>
      </c>
      <c r="E377" s="1" t="s">
        <v>817</v>
      </c>
      <c r="F377" s="1" t="s">
        <v>818</v>
      </c>
    </row>
    <row r="378" spans="1:6" ht="15" customHeight="1" x14ac:dyDescent="0.15">
      <c r="A378" s="1">
        <v>1</v>
      </c>
      <c r="B378" s="1">
        <v>2</v>
      </c>
      <c r="C378" s="1">
        <v>3</v>
      </c>
      <c r="D378" s="1">
        <v>4</v>
      </c>
      <c r="E378" s="1">
        <v>5</v>
      </c>
      <c r="F378" s="1">
        <v>6</v>
      </c>
    </row>
    <row r="379" spans="1:6" ht="24.95" customHeight="1" x14ac:dyDescent="0.15">
      <c r="A379" s="1" t="s">
        <v>63</v>
      </c>
      <c r="B379" s="1" t="s">
        <v>63</v>
      </c>
      <c r="C379" s="1" t="s">
        <v>63</v>
      </c>
      <c r="D379" s="1" t="s">
        <v>63</v>
      </c>
      <c r="E379" s="1" t="s">
        <v>63</v>
      </c>
      <c r="F379" s="1" t="s">
        <v>63</v>
      </c>
    </row>
    <row r="380" spans="1:6" ht="20.100000000000001" customHeight="1" x14ac:dyDescent="0.15"/>
    <row r="381" spans="1:6" ht="50.1" customHeight="1" x14ac:dyDescent="0.15">
      <c r="A381" s="27" t="s">
        <v>916</v>
      </c>
      <c r="B381" s="27"/>
      <c r="C381" s="27"/>
      <c r="D381" s="27"/>
      <c r="E381" s="27"/>
      <c r="F381" s="27"/>
    </row>
    <row r="382" spans="1:6" ht="15" customHeight="1" x14ac:dyDescent="0.15"/>
    <row r="383" spans="1:6" ht="50.1" customHeight="1" x14ac:dyDescent="0.15">
      <c r="A383" s="27" t="s">
        <v>917</v>
      </c>
      <c r="B383" s="27"/>
      <c r="C383" s="27"/>
      <c r="D383" s="27"/>
      <c r="E383" s="27"/>
      <c r="F383" s="27"/>
    </row>
    <row r="384" spans="1:6" ht="24.95" customHeight="1" x14ac:dyDescent="0.15"/>
    <row r="385" spans="1:6" ht="20.100000000000001" customHeight="1" x14ac:dyDescent="0.15">
      <c r="A385" s="28" t="s">
        <v>473</v>
      </c>
      <c r="B385" s="28"/>
      <c r="C385" s="29" t="s">
        <v>311</v>
      </c>
      <c r="D385" s="29"/>
      <c r="E385" s="29"/>
      <c r="F385" s="29"/>
    </row>
    <row r="386" spans="1:6" ht="20.100000000000001" customHeight="1" x14ac:dyDescent="0.15">
      <c r="A386" s="28" t="s">
        <v>474</v>
      </c>
      <c r="B386" s="28"/>
      <c r="C386" s="29" t="s">
        <v>475</v>
      </c>
      <c r="D386" s="29"/>
      <c r="E386" s="29"/>
      <c r="F386" s="29"/>
    </row>
    <row r="387" spans="1:6" ht="15" customHeight="1" x14ac:dyDescent="0.15"/>
    <row r="388" spans="1:6" ht="24.95" customHeight="1" x14ac:dyDescent="0.15">
      <c r="A388" s="16" t="s">
        <v>918</v>
      </c>
      <c r="B388" s="16"/>
      <c r="C388" s="16"/>
      <c r="D388" s="16"/>
      <c r="E388" s="16"/>
      <c r="F388" s="16"/>
    </row>
    <row r="389" spans="1:6" ht="15" customHeight="1" x14ac:dyDescent="0.15"/>
    <row r="390" spans="1:6" ht="50.1" customHeight="1" x14ac:dyDescent="0.15">
      <c r="A390" s="1" t="s">
        <v>379</v>
      </c>
      <c r="B390" s="1" t="s">
        <v>637</v>
      </c>
      <c r="C390" s="1" t="s">
        <v>815</v>
      </c>
      <c r="D390" s="1" t="s">
        <v>816</v>
      </c>
      <c r="E390" s="1" t="s">
        <v>817</v>
      </c>
      <c r="F390" s="1" t="s">
        <v>818</v>
      </c>
    </row>
    <row r="391" spans="1:6" ht="15" customHeight="1" x14ac:dyDescent="0.15">
      <c r="A391" s="1">
        <v>1</v>
      </c>
      <c r="B391" s="1">
        <v>2</v>
      </c>
      <c r="C391" s="1">
        <v>3</v>
      </c>
      <c r="D391" s="1">
        <v>4</v>
      </c>
      <c r="E391" s="1">
        <v>5</v>
      </c>
      <c r="F391" s="1">
        <v>6</v>
      </c>
    </row>
    <row r="392" spans="1:6" ht="180" customHeight="1" x14ac:dyDescent="0.15">
      <c r="A392" s="1" t="s">
        <v>919</v>
      </c>
      <c r="B392" s="2" t="s">
        <v>920</v>
      </c>
      <c r="C392" s="1" t="s">
        <v>867</v>
      </c>
      <c r="D392" s="3">
        <v>10</v>
      </c>
      <c r="E392" s="3">
        <v>40000</v>
      </c>
      <c r="F392" s="3">
        <v>400000</v>
      </c>
    </row>
    <row r="393" spans="1:6" ht="99.95" customHeight="1" x14ac:dyDescent="0.15">
      <c r="A393" s="1" t="s">
        <v>921</v>
      </c>
      <c r="B393" s="2" t="s">
        <v>922</v>
      </c>
      <c r="C393" s="1" t="s">
        <v>867</v>
      </c>
      <c r="D393" s="3">
        <v>10</v>
      </c>
      <c r="E393" s="3">
        <v>4198.3999999999996</v>
      </c>
      <c r="F393" s="3">
        <v>41984</v>
      </c>
    </row>
    <row r="394" spans="1:6" ht="90" customHeight="1" x14ac:dyDescent="0.15">
      <c r="A394" s="1" t="s">
        <v>923</v>
      </c>
      <c r="B394" s="2" t="s">
        <v>924</v>
      </c>
      <c r="C394" s="1" t="s">
        <v>445</v>
      </c>
      <c r="D394" s="3">
        <v>4</v>
      </c>
      <c r="E394" s="3">
        <v>150000</v>
      </c>
      <c r="F394" s="3">
        <v>600000</v>
      </c>
    </row>
    <row r="395" spans="1:6" ht="150" customHeight="1" x14ac:dyDescent="0.15">
      <c r="A395" s="1" t="s">
        <v>925</v>
      </c>
      <c r="B395" s="2" t="s">
        <v>926</v>
      </c>
      <c r="C395" s="1" t="s">
        <v>867</v>
      </c>
      <c r="D395" s="3">
        <v>12</v>
      </c>
      <c r="E395" s="3">
        <v>99402.5</v>
      </c>
      <c r="F395" s="3">
        <v>1192830</v>
      </c>
    </row>
    <row r="396" spans="1:6" ht="170.1" customHeight="1" x14ac:dyDescent="0.15">
      <c r="A396" s="1" t="s">
        <v>927</v>
      </c>
      <c r="B396" s="2" t="s">
        <v>928</v>
      </c>
      <c r="C396" s="1" t="s">
        <v>445</v>
      </c>
      <c r="D396" s="3">
        <v>12</v>
      </c>
      <c r="E396" s="3">
        <v>38750</v>
      </c>
      <c r="F396" s="3">
        <v>465000</v>
      </c>
    </row>
    <row r="397" spans="1:6" ht="170.1" customHeight="1" x14ac:dyDescent="0.15">
      <c r="A397" s="1" t="s">
        <v>927</v>
      </c>
      <c r="B397" s="2" t="s">
        <v>929</v>
      </c>
      <c r="C397" s="1" t="s">
        <v>445</v>
      </c>
      <c r="D397" s="3">
        <v>1</v>
      </c>
      <c r="E397" s="3">
        <v>769.77</v>
      </c>
      <c r="F397" s="3">
        <v>769.77</v>
      </c>
    </row>
    <row r="398" spans="1:6" ht="99.95" customHeight="1" x14ac:dyDescent="0.15">
      <c r="A398" s="1" t="s">
        <v>930</v>
      </c>
      <c r="B398" s="2" t="s">
        <v>931</v>
      </c>
      <c r="C398" s="1" t="s">
        <v>445</v>
      </c>
      <c r="D398" s="3">
        <v>1</v>
      </c>
      <c r="E398" s="3">
        <v>540748.01</v>
      </c>
      <c r="F398" s="3">
        <v>540748.01</v>
      </c>
    </row>
    <row r="399" spans="1:6" ht="80.099999999999994" customHeight="1" x14ac:dyDescent="0.15">
      <c r="A399" s="1" t="s">
        <v>930</v>
      </c>
      <c r="B399" s="2" t="s">
        <v>932</v>
      </c>
      <c r="C399" s="1" t="s">
        <v>445</v>
      </c>
      <c r="D399" s="3">
        <v>1</v>
      </c>
      <c r="E399" s="3">
        <v>906066.42</v>
      </c>
      <c r="F399" s="3">
        <v>906066.42</v>
      </c>
    </row>
    <row r="400" spans="1:6" ht="80.099999999999994" customHeight="1" x14ac:dyDescent="0.15">
      <c r="A400" s="1" t="s">
        <v>930</v>
      </c>
      <c r="B400" s="2" t="s">
        <v>933</v>
      </c>
      <c r="C400" s="1" t="s">
        <v>445</v>
      </c>
      <c r="D400" s="3">
        <v>1</v>
      </c>
      <c r="E400" s="3">
        <v>1463816.74</v>
      </c>
      <c r="F400" s="3">
        <v>1463816.74</v>
      </c>
    </row>
    <row r="401" spans="1:6" ht="80.099999999999994" customHeight="1" x14ac:dyDescent="0.15">
      <c r="A401" s="1" t="s">
        <v>930</v>
      </c>
      <c r="B401" s="2" t="s">
        <v>934</v>
      </c>
      <c r="C401" s="1" t="s">
        <v>445</v>
      </c>
      <c r="D401" s="3">
        <v>1</v>
      </c>
      <c r="E401" s="3">
        <v>244770</v>
      </c>
      <c r="F401" s="3">
        <v>244770</v>
      </c>
    </row>
    <row r="402" spans="1:6" ht="80.099999999999994" customHeight="1" x14ac:dyDescent="0.15">
      <c r="A402" s="1" t="s">
        <v>930</v>
      </c>
      <c r="B402" s="2" t="s">
        <v>935</v>
      </c>
      <c r="C402" s="1" t="s">
        <v>445</v>
      </c>
      <c r="D402" s="3">
        <v>1</v>
      </c>
      <c r="E402" s="3">
        <v>3999656.91</v>
      </c>
      <c r="F402" s="3">
        <v>3999656.91</v>
      </c>
    </row>
    <row r="403" spans="1:6" ht="80.099999999999994" customHeight="1" x14ac:dyDescent="0.15">
      <c r="A403" s="1" t="s">
        <v>930</v>
      </c>
      <c r="B403" s="2" t="s">
        <v>936</v>
      </c>
      <c r="C403" s="1" t="s">
        <v>445</v>
      </c>
      <c r="D403" s="3">
        <v>1</v>
      </c>
      <c r="E403" s="3">
        <v>2203067.3199999998</v>
      </c>
      <c r="F403" s="3">
        <v>2203067.3199999998</v>
      </c>
    </row>
    <row r="404" spans="1:6" ht="60" customHeight="1" x14ac:dyDescent="0.15">
      <c r="A404" s="1" t="s">
        <v>930</v>
      </c>
      <c r="B404" s="2" t="s">
        <v>937</v>
      </c>
      <c r="C404" s="1" t="s">
        <v>445</v>
      </c>
      <c r="D404" s="3">
        <v>1</v>
      </c>
      <c r="E404" s="3">
        <v>3970083.29</v>
      </c>
      <c r="F404" s="3">
        <v>3970083.29</v>
      </c>
    </row>
    <row r="405" spans="1:6" ht="80.099999999999994" customHeight="1" x14ac:dyDescent="0.15">
      <c r="A405" s="1" t="s">
        <v>930</v>
      </c>
      <c r="B405" s="2" t="s">
        <v>938</v>
      </c>
      <c r="C405" s="1" t="s">
        <v>445</v>
      </c>
      <c r="D405" s="3">
        <v>1</v>
      </c>
      <c r="E405" s="3">
        <v>782764.19</v>
      </c>
      <c r="F405" s="3">
        <v>782764.19</v>
      </c>
    </row>
    <row r="406" spans="1:6" ht="80.099999999999994" customHeight="1" x14ac:dyDescent="0.15">
      <c r="A406" s="1" t="s">
        <v>930</v>
      </c>
      <c r="B406" s="2" t="s">
        <v>939</v>
      </c>
      <c r="C406" s="1" t="s">
        <v>445</v>
      </c>
      <c r="D406" s="3">
        <v>1</v>
      </c>
      <c r="E406" s="3">
        <v>1457934.62</v>
      </c>
      <c r="F406" s="3">
        <v>1457934.62</v>
      </c>
    </row>
    <row r="407" spans="1:6" ht="80.099999999999994" customHeight="1" x14ac:dyDescent="0.15">
      <c r="A407" s="1" t="s">
        <v>930</v>
      </c>
      <c r="B407" s="2" t="s">
        <v>940</v>
      </c>
      <c r="C407" s="1" t="s">
        <v>445</v>
      </c>
      <c r="D407" s="3">
        <v>1</v>
      </c>
      <c r="E407" s="3">
        <v>104726.35</v>
      </c>
      <c r="F407" s="3">
        <v>104726.35</v>
      </c>
    </row>
    <row r="408" spans="1:6" ht="99.95" customHeight="1" x14ac:dyDescent="0.15">
      <c r="A408" s="1" t="s">
        <v>930</v>
      </c>
      <c r="B408" s="2" t="s">
        <v>941</v>
      </c>
      <c r="C408" s="1" t="s">
        <v>445</v>
      </c>
      <c r="D408" s="3">
        <v>1</v>
      </c>
      <c r="E408" s="3">
        <v>464654.6</v>
      </c>
      <c r="F408" s="3">
        <v>464654.6</v>
      </c>
    </row>
    <row r="409" spans="1:6" ht="80.099999999999994" customHeight="1" x14ac:dyDescent="0.15">
      <c r="A409" s="1" t="s">
        <v>930</v>
      </c>
      <c r="B409" s="2" t="s">
        <v>942</v>
      </c>
      <c r="C409" s="1" t="s">
        <v>445</v>
      </c>
      <c r="D409" s="3">
        <v>1</v>
      </c>
      <c r="E409" s="3">
        <v>690174.56</v>
      </c>
      <c r="F409" s="3">
        <v>690174.56</v>
      </c>
    </row>
    <row r="410" spans="1:6" ht="99.95" customHeight="1" x14ac:dyDescent="0.15">
      <c r="A410" s="1" t="s">
        <v>930</v>
      </c>
      <c r="B410" s="2" t="s">
        <v>943</v>
      </c>
      <c r="C410" s="1" t="s">
        <v>445</v>
      </c>
      <c r="D410" s="3">
        <v>1</v>
      </c>
      <c r="E410" s="3">
        <v>1974580.5</v>
      </c>
      <c r="F410" s="3">
        <v>1974580.5</v>
      </c>
    </row>
    <row r="411" spans="1:6" ht="99.95" customHeight="1" x14ac:dyDescent="0.15">
      <c r="A411" s="1" t="s">
        <v>930</v>
      </c>
      <c r="B411" s="2" t="s">
        <v>944</v>
      </c>
      <c r="C411" s="1" t="s">
        <v>445</v>
      </c>
      <c r="D411" s="3">
        <v>1</v>
      </c>
      <c r="E411" s="3">
        <v>1666112.92</v>
      </c>
      <c r="F411" s="3">
        <v>1666112.92</v>
      </c>
    </row>
    <row r="412" spans="1:6" ht="24.95" customHeight="1" x14ac:dyDescent="0.15">
      <c r="A412" s="30" t="s">
        <v>584</v>
      </c>
      <c r="B412" s="30"/>
      <c r="C412" s="30"/>
      <c r="D412" s="30"/>
      <c r="E412" s="30"/>
      <c r="F412" s="11">
        <f>SUM(F392:F411)</f>
        <v>23169740.200000003</v>
      </c>
    </row>
    <row r="413" spans="1:6" ht="24.95" customHeight="1" x14ac:dyDescent="0.15"/>
    <row r="414" spans="1:6" ht="15" customHeight="1" x14ac:dyDescent="0.15"/>
    <row r="415" spans="1:6" ht="50.1" customHeight="1" x14ac:dyDescent="0.15">
      <c r="A415" s="27" t="s">
        <v>945</v>
      </c>
      <c r="B415" s="27"/>
      <c r="C415" s="27"/>
      <c r="D415" s="27"/>
      <c r="E415" s="27"/>
      <c r="F415" s="27"/>
    </row>
    <row r="416" spans="1:6" ht="24.95" customHeight="1" x14ac:dyDescent="0.15"/>
    <row r="417" spans="1:6" ht="20.100000000000001" customHeight="1" x14ac:dyDescent="0.15">
      <c r="A417" s="28" t="s">
        <v>473</v>
      </c>
      <c r="B417" s="28"/>
      <c r="C417" s="29" t="s">
        <v>311</v>
      </c>
      <c r="D417" s="29"/>
      <c r="E417" s="29"/>
      <c r="F417" s="29"/>
    </row>
    <row r="418" spans="1:6" ht="20.100000000000001" customHeight="1" x14ac:dyDescent="0.15">
      <c r="A418" s="28" t="s">
        <v>474</v>
      </c>
      <c r="B418" s="28"/>
      <c r="C418" s="29" t="s">
        <v>586</v>
      </c>
      <c r="D418" s="29"/>
      <c r="E418" s="29"/>
      <c r="F418" s="29"/>
    </row>
    <row r="419" spans="1:6" ht="15" customHeight="1" x14ac:dyDescent="0.15"/>
    <row r="420" spans="1:6" ht="24.95" customHeight="1" x14ac:dyDescent="0.15">
      <c r="A420" s="16" t="s">
        <v>946</v>
      </c>
      <c r="B420" s="16"/>
      <c r="C420" s="16"/>
      <c r="D420" s="16"/>
      <c r="E420" s="16"/>
      <c r="F420" s="16"/>
    </row>
    <row r="421" spans="1:6" ht="15" customHeight="1" x14ac:dyDescent="0.15"/>
    <row r="422" spans="1:6" ht="50.1" customHeight="1" x14ac:dyDescent="0.15">
      <c r="A422" s="1" t="s">
        <v>379</v>
      </c>
      <c r="B422" s="1" t="s">
        <v>637</v>
      </c>
      <c r="C422" s="1" t="s">
        <v>815</v>
      </c>
      <c r="D422" s="1" t="s">
        <v>816</v>
      </c>
      <c r="E422" s="1" t="s">
        <v>817</v>
      </c>
      <c r="F422" s="1" t="s">
        <v>818</v>
      </c>
    </row>
    <row r="423" spans="1:6" ht="15" customHeight="1" x14ac:dyDescent="0.15">
      <c r="A423" s="1">
        <v>1</v>
      </c>
      <c r="B423" s="1">
        <v>2</v>
      </c>
      <c r="C423" s="1">
        <v>3</v>
      </c>
      <c r="D423" s="1">
        <v>4</v>
      </c>
      <c r="E423" s="1">
        <v>5</v>
      </c>
      <c r="F423" s="1">
        <v>6</v>
      </c>
    </row>
    <row r="424" spans="1:6" ht="24.95" customHeight="1" x14ac:dyDescent="0.15">
      <c r="A424" s="1" t="s">
        <v>63</v>
      </c>
      <c r="B424" s="1" t="s">
        <v>63</v>
      </c>
      <c r="C424" s="1" t="s">
        <v>63</v>
      </c>
      <c r="D424" s="1" t="s">
        <v>63</v>
      </c>
      <c r="E424" s="1" t="s">
        <v>63</v>
      </c>
      <c r="F424" s="1" t="s">
        <v>63</v>
      </c>
    </row>
    <row r="425" spans="1:6" ht="15" customHeight="1" x14ac:dyDescent="0.15"/>
    <row r="426" spans="1:6" ht="50.1" customHeight="1" x14ac:dyDescent="0.15">
      <c r="A426" s="27" t="s">
        <v>947</v>
      </c>
      <c r="B426" s="27"/>
      <c r="C426" s="27"/>
      <c r="D426" s="27"/>
      <c r="E426" s="27"/>
      <c r="F426" s="27"/>
    </row>
    <row r="427" spans="1:6" ht="24.95" customHeight="1" x14ac:dyDescent="0.15"/>
    <row r="428" spans="1:6" ht="20.100000000000001" customHeight="1" x14ac:dyDescent="0.15">
      <c r="A428" s="28" t="s">
        <v>473</v>
      </c>
      <c r="B428" s="28"/>
      <c r="C428" s="29" t="s">
        <v>311</v>
      </c>
      <c r="D428" s="29"/>
      <c r="E428" s="29"/>
      <c r="F428" s="29"/>
    </row>
    <row r="429" spans="1:6" ht="20.100000000000001" customHeight="1" x14ac:dyDescent="0.15">
      <c r="A429" s="28" t="s">
        <v>474</v>
      </c>
      <c r="B429" s="28"/>
      <c r="C429" s="29" t="s">
        <v>589</v>
      </c>
      <c r="D429" s="29"/>
      <c r="E429" s="29"/>
      <c r="F429" s="29"/>
    </row>
    <row r="430" spans="1:6" ht="15" customHeight="1" x14ac:dyDescent="0.15"/>
    <row r="431" spans="1:6" ht="24.95" customHeight="1" x14ac:dyDescent="0.15">
      <c r="A431" s="16" t="s">
        <v>948</v>
      </c>
      <c r="B431" s="16"/>
      <c r="C431" s="16"/>
      <c r="D431" s="16"/>
      <c r="E431" s="16"/>
      <c r="F431" s="16"/>
    </row>
    <row r="432" spans="1:6" ht="15" customHeight="1" x14ac:dyDescent="0.15"/>
    <row r="433" spans="1:6" ht="50.1" customHeight="1" x14ac:dyDescent="0.15">
      <c r="A433" s="1" t="s">
        <v>379</v>
      </c>
      <c r="B433" s="1" t="s">
        <v>637</v>
      </c>
      <c r="C433" s="1" t="s">
        <v>815</v>
      </c>
      <c r="D433" s="1" t="s">
        <v>816</v>
      </c>
      <c r="E433" s="1" t="s">
        <v>817</v>
      </c>
      <c r="F433" s="1" t="s">
        <v>818</v>
      </c>
    </row>
    <row r="434" spans="1:6" ht="15" customHeight="1" x14ac:dyDescent="0.15">
      <c r="A434" s="1">
        <v>1</v>
      </c>
      <c r="B434" s="1">
        <v>2</v>
      </c>
      <c r="C434" s="1">
        <v>3</v>
      </c>
      <c r="D434" s="1">
        <v>4</v>
      </c>
      <c r="E434" s="1">
        <v>5</v>
      </c>
      <c r="F434" s="1">
        <v>6</v>
      </c>
    </row>
    <row r="435" spans="1:6" ht="80.099999999999994" customHeight="1" x14ac:dyDescent="0.15">
      <c r="A435" s="1" t="s">
        <v>949</v>
      </c>
      <c r="B435" s="2" t="s">
        <v>950</v>
      </c>
      <c r="C435" s="1" t="s">
        <v>867</v>
      </c>
      <c r="D435" s="3">
        <v>10</v>
      </c>
      <c r="E435" s="3">
        <v>2099.1999999999998</v>
      </c>
      <c r="F435" s="3">
        <v>20992</v>
      </c>
    </row>
    <row r="436" spans="1:6" ht="60" customHeight="1" x14ac:dyDescent="0.15">
      <c r="A436" s="1" t="s">
        <v>951</v>
      </c>
      <c r="B436" s="2" t="s">
        <v>952</v>
      </c>
      <c r="C436" s="1" t="s">
        <v>867</v>
      </c>
      <c r="D436" s="3">
        <v>10</v>
      </c>
      <c r="E436" s="3">
        <v>20000</v>
      </c>
      <c r="F436" s="3">
        <v>200000</v>
      </c>
    </row>
    <row r="437" spans="1:6" ht="99.95" customHeight="1" x14ac:dyDescent="0.15">
      <c r="A437" s="1" t="s">
        <v>953</v>
      </c>
      <c r="B437" s="2" t="s">
        <v>954</v>
      </c>
      <c r="C437" s="1" t="s">
        <v>867</v>
      </c>
      <c r="D437" s="3">
        <v>11</v>
      </c>
      <c r="E437" s="3">
        <v>32777</v>
      </c>
      <c r="F437" s="3">
        <v>360547</v>
      </c>
    </row>
    <row r="438" spans="1:6" ht="60" customHeight="1" x14ac:dyDescent="0.15">
      <c r="A438" s="1" t="s">
        <v>955</v>
      </c>
      <c r="B438" s="2" t="s">
        <v>956</v>
      </c>
      <c r="C438" s="1" t="s">
        <v>867</v>
      </c>
      <c r="D438" s="3">
        <v>1</v>
      </c>
      <c r="E438" s="3">
        <v>147626.67000000001</v>
      </c>
      <c r="F438" s="3">
        <v>147626.67000000001</v>
      </c>
    </row>
    <row r="439" spans="1:6" ht="39.950000000000003" customHeight="1" x14ac:dyDescent="0.15">
      <c r="A439" s="1" t="s">
        <v>957</v>
      </c>
      <c r="B439" s="2" t="s">
        <v>958</v>
      </c>
      <c r="C439" s="1" t="s">
        <v>867</v>
      </c>
      <c r="D439" s="3">
        <v>1</v>
      </c>
      <c r="E439" s="3">
        <v>88241.33</v>
      </c>
      <c r="F439" s="3">
        <v>88241.33</v>
      </c>
    </row>
    <row r="440" spans="1:6" ht="24.95" customHeight="1" x14ac:dyDescent="0.15">
      <c r="A440" s="30" t="s">
        <v>584</v>
      </c>
      <c r="B440" s="30"/>
      <c r="C440" s="30"/>
      <c r="D440" s="30"/>
      <c r="E440" s="30"/>
      <c r="F440" s="11">
        <f>SUM(F435:F439)</f>
        <v>817407</v>
      </c>
    </row>
    <row r="441" spans="1:6" ht="24.95" customHeight="1" x14ac:dyDescent="0.15"/>
    <row r="442" spans="1:6" ht="20.100000000000001" customHeight="1" x14ac:dyDescent="0.15"/>
    <row r="443" spans="1:6" ht="50.1" customHeight="1" x14ac:dyDescent="0.15">
      <c r="A443" s="27" t="s">
        <v>959</v>
      </c>
      <c r="B443" s="27"/>
      <c r="C443" s="27"/>
      <c r="D443" s="27"/>
      <c r="E443" s="27"/>
      <c r="F443" s="27"/>
    </row>
    <row r="444" spans="1:6" ht="15" customHeight="1" x14ac:dyDescent="0.15"/>
    <row r="445" spans="1:6" ht="50.1" customHeight="1" x14ac:dyDescent="0.15">
      <c r="A445" s="27" t="s">
        <v>960</v>
      </c>
      <c r="B445" s="27"/>
      <c r="C445" s="27"/>
      <c r="D445" s="27"/>
      <c r="E445" s="27"/>
      <c r="F445" s="27"/>
    </row>
    <row r="446" spans="1:6" ht="24.95" customHeight="1" x14ac:dyDescent="0.15"/>
    <row r="447" spans="1:6" ht="20.100000000000001" customHeight="1" x14ac:dyDescent="0.15">
      <c r="A447" s="28" t="s">
        <v>473</v>
      </c>
      <c r="B447" s="28"/>
      <c r="C447" s="29" t="s">
        <v>311</v>
      </c>
      <c r="D447" s="29"/>
      <c r="E447" s="29"/>
      <c r="F447" s="29"/>
    </row>
    <row r="448" spans="1:6" ht="20.100000000000001" customHeight="1" x14ac:dyDescent="0.15">
      <c r="A448" s="28" t="s">
        <v>474</v>
      </c>
      <c r="B448" s="28"/>
      <c r="C448" s="29" t="s">
        <v>475</v>
      </c>
      <c r="D448" s="29"/>
      <c r="E448" s="29"/>
      <c r="F448" s="29"/>
    </row>
    <row r="449" spans="1:6" ht="15" customHeight="1" x14ac:dyDescent="0.15"/>
    <row r="450" spans="1:6" ht="24.95" customHeight="1" x14ac:dyDescent="0.15">
      <c r="A450" s="16" t="s">
        <v>961</v>
      </c>
      <c r="B450" s="16"/>
      <c r="C450" s="16"/>
      <c r="D450" s="16"/>
      <c r="E450" s="16"/>
      <c r="F450" s="16"/>
    </row>
    <row r="451" spans="1:6" ht="15" customHeight="1" x14ac:dyDescent="0.15"/>
    <row r="452" spans="1:6" ht="50.1" customHeight="1" x14ac:dyDescent="0.15">
      <c r="A452" s="1" t="s">
        <v>379</v>
      </c>
      <c r="B452" s="1" t="s">
        <v>637</v>
      </c>
      <c r="C452" s="1" t="s">
        <v>815</v>
      </c>
      <c r="D452" s="1" t="s">
        <v>816</v>
      </c>
      <c r="E452" s="1" t="s">
        <v>817</v>
      </c>
      <c r="F452" s="1" t="s">
        <v>818</v>
      </c>
    </row>
    <row r="453" spans="1:6" ht="15" customHeight="1" x14ac:dyDescent="0.15">
      <c r="A453" s="1">
        <v>1</v>
      </c>
      <c r="B453" s="1">
        <v>2</v>
      </c>
      <c r="C453" s="1">
        <v>3</v>
      </c>
      <c r="D453" s="1">
        <v>4</v>
      </c>
      <c r="E453" s="1">
        <v>5</v>
      </c>
      <c r="F453" s="1">
        <v>6</v>
      </c>
    </row>
    <row r="454" spans="1:6" ht="60" customHeight="1" x14ac:dyDescent="0.15">
      <c r="A454" s="1" t="s">
        <v>962</v>
      </c>
      <c r="B454" s="2" t="s">
        <v>963</v>
      </c>
      <c r="C454" s="1" t="s">
        <v>867</v>
      </c>
      <c r="D454" s="3">
        <v>12</v>
      </c>
      <c r="E454" s="3">
        <v>5163.6000000000004</v>
      </c>
      <c r="F454" s="3">
        <v>61963.199999999997</v>
      </c>
    </row>
    <row r="455" spans="1:6" ht="60" customHeight="1" x14ac:dyDescent="0.15">
      <c r="A455" s="1" t="s">
        <v>536</v>
      </c>
      <c r="B455" s="2" t="s">
        <v>964</v>
      </c>
      <c r="C455" s="1" t="s">
        <v>445</v>
      </c>
      <c r="D455" s="3">
        <v>12</v>
      </c>
      <c r="E455" s="3">
        <v>7500</v>
      </c>
      <c r="F455" s="3">
        <v>90000</v>
      </c>
    </row>
    <row r="456" spans="1:6" ht="60" customHeight="1" x14ac:dyDescent="0.15">
      <c r="A456" s="1" t="s">
        <v>965</v>
      </c>
      <c r="B456" s="2" t="s">
        <v>966</v>
      </c>
      <c r="C456" s="1" t="s">
        <v>445</v>
      </c>
      <c r="D456" s="3">
        <v>1</v>
      </c>
      <c r="E456" s="3">
        <v>623545</v>
      </c>
      <c r="F456" s="3">
        <v>623545</v>
      </c>
    </row>
    <row r="457" spans="1:6" ht="80.099999999999994" customHeight="1" x14ac:dyDescent="0.15">
      <c r="A457" s="1" t="s">
        <v>967</v>
      </c>
      <c r="B457" s="2" t="s">
        <v>968</v>
      </c>
      <c r="C457" s="1" t="s">
        <v>867</v>
      </c>
      <c r="D457" s="3">
        <v>1</v>
      </c>
      <c r="E457" s="3">
        <v>327360</v>
      </c>
      <c r="F457" s="3">
        <v>327360</v>
      </c>
    </row>
    <row r="458" spans="1:6" ht="90" customHeight="1" x14ac:dyDescent="0.15">
      <c r="A458" s="1" t="s">
        <v>969</v>
      </c>
      <c r="B458" s="2" t="s">
        <v>970</v>
      </c>
      <c r="C458" s="1" t="s">
        <v>867</v>
      </c>
      <c r="D458" s="3">
        <v>1</v>
      </c>
      <c r="E458" s="3">
        <v>600000</v>
      </c>
      <c r="F458" s="3">
        <v>600000</v>
      </c>
    </row>
    <row r="459" spans="1:6" ht="99.95" customHeight="1" x14ac:dyDescent="0.15">
      <c r="A459" s="1" t="s">
        <v>971</v>
      </c>
      <c r="B459" s="2" t="s">
        <v>972</v>
      </c>
      <c r="C459" s="1" t="s">
        <v>445</v>
      </c>
      <c r="D459" s="3">
        <v>1</v>
      </c>
      <c r="E459" s="3">
        <v>100010</v>
      </c>
      <c r="F459" s="3">
        <v>100010</v>
      </c>
    </row>
    <row r="460" spans="1:6" ht="99.95" customHeight="1" x14ac:dyDescent="0.15">
      <c r="A460" s="1" t="s">
        <v>973</v>
      </c>
      <c r="B460" s="2" t="s">
        <v>974</v>
      </c>
      <c r="C460" s="1" t="s">
        <v>445</v>
      </c>
      <c r="D460" s="3">
        <v>1</v>
      </c>
      <c r="E460" s="3">
        <v>380000</v>
      </c>
      <c r="F460" s="3">
        <v>380000</v>
      </c>
    </row>
    <row r="461" spans="1:6" ht="60" customHeight="1" x14ac:dyDescent="0.15">
      <c r="A461" s="1" t="s">
        <v>975</v>
      </c>
      <c r="B461" s="2" t="s">
        <v>976</v>
      </c>
      <c r="C461" s="1" t="s">
        <v>445</v>
      </c>
      <c r="D461" s="3">
        <v>50</v>
      </c>
      <c r="E461" s="3">
        <v>2800</v>
      </c>
      <c r="F461" s="3">
        <v>140000</v>
      </c>
    </row>
    <row r="462" spans="1:6" ht="60" customHeight="1" x14ac:dyDescent="0.15">
      <c r="A462" s="1" t="s">
        <v>975</v>
      </c>
      <c r="B462" s="2" t="s">
        <v>976</v>
      </c>
      <c r="C462" s="1" t="s">
        <v>445</v>
      </c>
      <c r="D462" s="3">
        <v>50</v>
      </c>
      <c r="E462" s="3">
        <v>2800</v>
      </c>
      <c r="F462" s="3">
        <v>140000</v>
      </c>
    </row>
    <row r="463" spans="1:6" ht="60" customHeight="1" x14ac:dyDescent="0.15">
      <c r="A463" s="1" t="s">
        <v>977</v>
      </c>
      <c r="B463" s="2" t="s">
        <v>978</v>
      </c>
      <c r="C463" s="1" t="s">
        <v>867</v>
      </c>
      <c r="D463" s="3">
        <v>1</v>
      </c>
      <c r="E463" s="3">
        <v>288846.39</v>
      </c>
      <c r="F463" s="3">
        <v>288846.39</v>
      </c>
    </row>
    <row r="464" spans="1:6" ht="170.1" customHeight="1" x14ac:dyDescent="0.15">
      <c r="A464" s="1" t="s">
        <v>267</v>
      </c>
      <c r="B464" s="2" t="s">
        <v>979</v>
      </c>
      <c r="C464" s="1" t="s">
        <v>445</v>
      </c>
      <c r="D464" s="3">
        <v>2</v>
      </c>
      <c r="E464" s="3">
        <v>250000</v>
      </c>
      <c r="F464" s="3">
        <v>500000</v>
      </c>
    </row>
    <row r="465" spans="1:6" ht="80.099999999999994" customHeight="1" x14ac:dyDescent="0.15">
      <c r="A465" s="1" t="s">
        <v>298</v>
      </c>
      <c r="B465" s="2" t="s">
        <v>980</v>
      </c>
      <c r="C465" s="1" t="s">
        <v>445</v>
      </c>
      <c r="D465" s="3">
        <v>1</v>
      </c>
      <c r="E465" s="3">
        <v>250000</v>
      </c>
      <c r="F465" s="3">
        <v>250000</v>
      </c>
    </row>
    <row r="466" spans="1:6" ht="99.95" customHeight="1" x14ac:dyDescent="0.15">
      <c r="A466" s="1" t="s">
        <v>981</v>
      </c>
      <c r="B466" s="2" t="s">
        <v>982</v>
      </c>
      <c r="C466" s="1" t="s">
        <v>445</v>
      </c>
      <c r="D466" s="3">
        <v>1</v>
      </c>
      <c r="E466" s="3">
        <v>130000</v>
      </c>
      <c r="F466" s="3">
        <v>130000</v>
      </c>
    </row>
    <row r="467" spans="1:6" ht="60" customHeight="1" x14ac:dyDescent="0.15">
      <c r="A467" s="1" t="s">
        <v>983</v>
      </c>
      <c r="B467" s="2" t="s">
        <v>984</v>
      </c>
      <c r="C467" s="1" t="s">
        <v>445</v>
      </c>
      <c r="D467" s="3">
        <v>2</v>
      </c>
      <c r="E467" s="3">
        <v>180000</v>
      </c>
      <c r="F467" s="3">
        <v>360000</v>
      </c>
    </row>
    <row r="468" spans="1:6" ht="80.099999999999994" customHeight="1" x14ac:dyDescent="0.15">
      <c r="A468" s="1" t="s">
        <v>985</v>
      </c>
      <c r="B468" s="2" t="s">
        <v>986</v>
      </c>
      <c r="C468" s="1" t="s">
        <v>445</v>
      </c>
      <c r="D468" s="3">
        <v>10</v>
      </c>
      <c r="E468" s="3">
        <v>327360</v>
      </c>
      <c r="F468" s="3">
        <v>3273600</v>
      </c>
    </row>
    <row r="469" spans="1:6" ht="80.099999999999994" customHeight="1" x14ac:dyDescent="0.15">
      <c r="A469" s="1" t="s">
        <v>987</v>
      </c>
      <c r="B469" s="2" t="s">
        <v>988</v>
      </c>
      <c r="C469" s="1" t="s">
        <v>445</v>
      </c>
      <c r="D469" s="3">
        <v>1</v>
      </c>
      <c r="E469" s="3">
        <v>3319746.78</v>
      </c>
      <c r="F469" s="3">
        <v>3319746.78</v>
      </c>
    </row>
    <row r="470" spans="1:6" ht="60" customHeight="1" x14ac:dyDescent="0.15">
      <c r="A470" s="1" t="s">
        <v>989</v>
      </c>
      <c r="B470" s="2" t="s">
        <v>990</v>
      </c>
      <c r="C470" s="1" t="s">
        <v>867</v>
      </c>
      <c r="D470" s="3">
        <v>1</v>
      </c>
      <c r="E470" s="3">
        <v>5163.6000000000004</v>
      </c>
      <c r="F470" s="3">
        <v>5163.6000000000004</v>
      </c>
    </row>
    <row r="471" spans="1:6" ht="60" customHeight="1" x14ac:dyDescent="0.15">
      <c r="A471" s="1" t="s">
        <v>991</v>
      </c>
      <c r="B471" s="2" t="s">
        <v>992</v>
      </c>
      <c r="C471" s="1" t="s">
        <v>445</v>
      </c>
      <c r="D471" s="3">
        <v>1</v>
      </c>
      <c r="E471" s="3">
        <v>409765.03</v>
      </c>
      <c r="F471" s="3">
        <v>409765.03</v>
      </c>
    </row>
    <row r="472" spans="1:6" ht="24.95" customHeight="1" x14ac:dyDescent="0.15">
      <c r="A472" s="30" t="s">
        <v>584</v>
      </c>
      <c r="B472" s="30"/>
      <c r="C472" s="30"/>
      <c r="D472" s="30"/>
      <c r="E472" s="30"/>
      <c r="F472" s="11">
        <f>SUM(F454:F471)</f>
        <v>10999999.999999998</v>
      </c>
    </row>
    <row r="473" spans="1:6" ht="24.95" customHeight="1" x14ac:dyDescent="0.15"/>
    <row r="474" spans="1:6" ht="15" customHeight="1" x14ac:dyDescent="0.15"/>
    <row r="475" spans="1:6" ht="50.1" customHeight="1" x14ac:dyDescent="0.15">
      <c r="A475" s="27" t="s">
        <v>993</v>
      </c>
      <c r="B475" s="27"/>
      <c r="C475" s="27"/>
      <c r="D475" s="27"/>
      <c r="E475" s="27"/>
      <c r="F475" s="27"/>
    </row>
    <row r="476" spans="1:6" ht="24.95" customHeight="1" x14ac:dyDescent="0.15"/>
    <row r="477" spans="1:6" ht="20.100000000000001" customHeight="1" x14ac:dyDescent="0.15">
      <c r="A477" s="28" t="s">
        <v>473</v>
      </c>
      <c r="B477" s="28"/>
      <c r="C477" s="29" t="s">
        <v>311</v>
      </c>
      <c r="D477" s="29"/>
      <c r="E477" s="29"/>
      <c r="F477" s="29"/>
    </row>
    <row r="478" spans="1:6" ht="20.100000000000001" customHeight="1" x14ac:dyDescent="0.15">
      <c r="A478" s="28" t="s">
        <v>474</v>
      </c>
      <c r="B478" s="28"/>
      <c r="C478" s="29" t="s">
        <v>586</v>
      </c>
      <c r="D478" s="29"/>
      <c r="E478" s="29"/>
      <c r="F478" s="29"/>
    </row>
    <row r="479" spans="1:6" ht="15" customHeight="1" x14ac:dyDescent="0.15"/>
    <row r="480" spans="1:6" ht="24.95" customHeight="1" x14ac:dyDescent="0.15">
      <c r="A480" s="16" t="s">
        <v>994</v>
      </c>
      <c r="B480" s="16"/>
      <c r="C480" s="16"/>
      <c r="D480" s="16"/>
      <c r="E480" s="16"/>
      <c r="F480" s="16"/>
    </row>
    <row r="481" spans="1:6" ht="15" customHeight="1" x14ac:dyDescent="0.15"/>
    <row r="482" spans="1:6" ht="50.1" customHeight="1" x14ac:dyDescent="0.15">
      <c r="A482" s="1" t="s">
        <v>379</v>
      </c>
      <c r="B482" s="1" t="s">
        <v>637</v>
      </c>
      <c r="C482" s="1" t="s">
        <v>815</v>
      </c>
      <c r="D482" s="1" t="s">
        <v>816</v>
      </c>
      <c r="E482" s="1" t="s">
        <v>817</v>
      </c>
      <c r="F482" s="1" t="s">
        <v>818</v>
      </c>
    </row>
    <row r="483" spans="1:6" ht="15" customHeight="1" x14ac:dyDescent="0.15">
      <c r="A483" s="1">
        <v>1</v>
      </c>
      <c r="B483" s="1">
        <v>2</v>
      </c>
      <c r="C483" s="1">
        <v>3</v>
      </c>
      <c r="D483" s="1">
        <v>4</v>
      </c>
      <c r="E483" s="1">
        <v>5</v>
      </c>
      <c r="F483" s="1">
        <v>6</v>
      </c>
    </row>
    <row r="484" spans="1:6" ht="200.1" customHeight="1" x14ac:dyDescent="0.15">
      <c r="A484" s="1" t="s">
        <v>995</v>
      </c>
      <c r="B484" s="2" t="s">
        <v>996</v>
      </c>
      <c r="C484" s="1" t="s">
        <v>867</v>
      </c>
      <c r="D484" s="3">
        <v>12</v>
      </c>
      <c r="E484" s="3">
        <v>406500</v>
      </c>
      <c r="F484" s="3">
        <v>4878000</v>
      </c>
    </row>
    <row r="485" spans="1:6" ht="24.95" customHeight="1" x14ac:dyDescent="0.15">
      <c r="A485" s="30" t="s">
        <v>584</v>
      </c>
      <c r="B485" s="30"/>
      <c r="C485" s="30"/>
      <c r="D485" s="30"/>
      <c r="E485" s="30"/>
      <c r="F485" s="11">
        <f>SUM(F484:F484)</f>
        <v>4878000</v>
      </c>
    </row>
    <row r="486" spans="1:6" ht="24.95" customHeight="1" x14ac:dyDescent="0.15"/>
    <row r="487" spans="1:6" ht="15" customHeight="1" x14ac:dyDescent="0.15"/>
    <row r="488" spans="1:6" ht="50.1" customHeight="1" x14ac:dyDescent="0.15">
      <c r="A488" s="27" t="s">
        <v>997</v>
      </c>
      <c r="B488" s="27"/>
      <c r="C488" s="27"/>
      <c r="D488" s="27"/>
      <c r="E488" s="27"/>
      <c r="F488" s="27"/>
    </row>
    <row r="489" spans="1:6" ht="24.95" customHeight="1" x14ac:dyDescent="0.15"/>
    <row r="490" spans="1:6" ht="20.100000000000001" customHeight="1" x14ac:dyDescent="0.15">
      <c r="A490" s="28" t="s">
        <v>473</v>
      </c>
      <c r="B490" s="28"/>
      <c r="C490" s="29" t="s">
        <v>311</v>
      </c>
      <c r="D490" s="29"/>
      <c r="E490" s="29"/>
      <c r="F490" s="29"/>
    </row>
    <row r="491" spans="1:6" ht="20.100000000000001" customHeight="1" x14ac:dyDescent="0.15">
      <c r="A491" s="28" t="s">
        <v>474</v>
      </c>
      <c r="B491" s="28"/>
      <c r="C491" s="29" t="s">
        <v>589</v>
      </c>
      <c r="D491" s="29"/>
      <c r="E491" s="29"/>
      <c r="F491" s="29"/>
    </row>
    <row r="492" spans="1:6" ht="15" customHeight="1" x14ac:dyDescent="0.15"/>
    <row r="493" spans="1:6" ht="24.95" customHeight="1" x14ac:dyDescent="0.15">
      <c r="A493" s="16" t="s">
        <v>998</v>
      </c>
      <c r="B493" s="16"/>
      <c r="C493" s="16"/>
      <c r="D493" s="16"/>
      <c r="E493" s="16"/>
      <c r="F493" s="16"/>
    </row>
    <row r="494" spans="1:6" ht="15" customHeight="1" x14ac:dyDescent="0.15"/>
    <row r="495" spans="1:6" ht="50.1" customHeight="1" x14ac:dyDescent="0.15">
      <c r="A495" s="1" t="s">
        <v>379</v>
      </c>
      <c r="B495" s="1" t="s">
        <v>637</v>
      </c>
      <c r="C495" s="1" t="s">
        <v>815</v>
      </c>
      <c r="D495" s="1" t="s">
        <v>816</v>
      </c>
      <c r="E495" s="1" t="s">
        <v>817</v>
      </c>
      <c r="F495" s="1" t="s">
        <v>818</v>
      </c>
    </row>
    <row r="496" spans="1:6" ht="15" customHeight="1" x14ac:dyDescent="0.15">
      <c r="A496" s="1">
        <v>1</v>
      </c>
      <c r="B496" s="1">
        <v>2</v>
      </c>
      <c r="C496" s="1">
        <v>3</v>
      </c>
      <c r="D496" s="1">
        <v>4</v>
      </c>
      <c r="E496" s="1">
        <v>5</v>
      </c>
      <c r="F496" s="1">
        <v>6</v>
      </c>
    </row>
    <row r="497" spans="1:6" ht="60" customHeight="1" x14ac:dyDescent="0.15">
      <c r="A497" s="1" t="s">
        <v>105</v>
      </c>
      <c r="B497" s="2" t="s">
        <v>999</v>
      </c>
      <c r="C497" s="1" t="s">
        <v>867</v>
      </c>
      <c r="D497" s="3">
        <v>2</v>
      </c>
      <c r="E497" s="3">
        <v>163680</v>
      </c>
      <c r="F497" s="3">
        <v>327360</v>
      </c>
    </row>
    <row r="498" spans="1:6" ht="39.950000000000003" customHeight="1" x14ac:dyDescent="0.15">
      <c r="A498" s="1" t="s">
        <v>1000</v>
      </c>
      <c r="B498" s="2" t="s">
        <v>1001</v>
      </c>
      <c r="C498" s="1" t="s">
        <v>867</v>
      </c>
      <c r="D498" s="3">
        <v>12</v>
      </c>
      <c r="E498" s="3">
        <v>2581.8000000000002</v>
      </c>
      <c r="F498" s="3">
        <v>30981.599999999999</v>
      </c>
    </row>
    <row r="499" spans="1:6" ht="60" customHeight="1" x14ac:dyDescent="0.15">
      <c r="A499" s="1" t="s">
        <v>1002</v>
      </c>
      <c r="B499" s="2" t="s">
        <v>1003</v>
      </c>
      <c r="C499" s="1" t="s">
        <v>867</v>
      </c>
      <c r="D499" s="3">
        <v>1</v>
      </c>
      <c r="E499" s="3">
        <v>2581.8000000000002</v>
      </c>
      <c r="F499" s="3">
        <v>2581.8000000000002</v>
      </c>
    </row>
    <row r="500" spans="1:6" ht="99.95" customHeight="1" x14ac:dyDescent="0.15">
      <c r="A500" s="1" t="s">
        <v>1004</v>
      </c>
      <c r="B500" s="2" t="s">
        <v>1005</v>
      </c>
      <c r="C500" s="1" t="s">
        <v>867</v>
      </c>
      <c r="D500" s="3">
        <v>5</v>
      </c>
      <c r="E500" s="3">
        <v>121400</v>
      </c>
      <c r="F500" s="3">
        <v>607000</v>
      </c>
    </row>
    <row r="501" spans="1:6" ht="24.95" customHeight="1" x14ac:dyDescent="0.15">
      <c r="A501" s="30" t="s">
        <v>584</v>
      </c>
      <c r="B501" s="30"/>
      <c r="C501" s="30"/>
      <c r="D501" s="30"/>
      <c r="E501" s="30"/>
      <c r="F501" s="11">
        <f>SUM(F497:F500)</f>
        <v>967923.39999999991</v>
      </c>
    </row>
    <row r="502" spans="1:6" ht="24.95" customHeight="1" x14ac:dyDescent="0.15"/>
    <row r="503" spans="1:6" ht="20.100000000000001" customHeight="1" x14ac:dyDescent="0.15"/>
    <row r="504" spans="1:6" ht="50.1" customHeight="1" x14ac:dyDescent="0.15">
      <c r="A504" s="27" t="s">
        <v>1006</v>
      </c>
      <c r="B504" s="27"/>
      <c r="C504" s="27"/>
      <c r="D504" s="27"/>
      <c r="E504" s="27"/>
      <c r="F504" s="27"/>
    </row>
    <row r="505" spans="1:6" ht="15" customHeight="1" x14ac:dyDescent="0.15"/>
    <row r="506" spans="1:6" ht="50.1" customHeight="1" x14ac:dyDescent="0.15">
      <c r="A506" s="27" t="s">
        <v>1007</v>
      </c>
      <c r="B506" s="27"/>
      <c r="C506" s="27"/>
      <c r="D506" s="27"/>
      <c r="E506" s="27"/>
      <c r="F506" s="27"/>
    </row>
    <row r="507" spans="1:6" ht="24.95" customHeight="1" x14ac:dyDescent="0.15"/>
    <row r="508" spans="1:6" ht="20.100000000000001" customHeight="1" x14ac:dyDescent="0.15">
      <c r="A508" s="28" t="s">
        <v>473</v>
      </c>
      <c r="B508" s="28"/>
      <c r="C508" s="29" t="s">
        <v>311</v>
      </c>
      <c r="D508" s="29"/>
      <c r="E508" s="29"/>
      <c r="F508" s="29"/>
    </row>
    <row r="509" spans="1:6" ht="20.100000000000001" customHeight="1" x14ac:dyDescent="0.15">
      <c r="A509" s="28" t="s">
        <v>474</v>
      </c>
      <c r="B509" s="28"/>
      <c r="C509" s="29" t="s">
        <v>475</v>
      </c>
      <c r="D509" s="29"/>
      <c r="E509" s="29"/>
      <c r="F509" s="29"/>
    </row>
    <row r="510" spans="1:6" ht="15" customHeight="1" x14ac:dyDescent="0.15"/>
    <row r="511" spans="1:6" ht="24.95" customHeight="1" x14ac:dyDescent="0.15">
      <c r="A511" s="16" t="s">
        <v>1008</v>
      </c>
      <c r="B511" s="16"/>
      <c r="C511" s="16"/>
      <c r="D511" s="16"/>
      <c r="E511" s="16"/>
      <c r="F511" s="16"/>
    </row>
    <row r="512" spans="1:6" ht="15" customHeight="1" x14ac:dyDescent="0.15"/>
    <row r="513" spans="1:6" ht="50.1" customHeight="1" x14ac:dyDescent="0.15">
      <c r="A513" s="1" t="s">
        <v>379</v>
      </c>
      <c r="B513" s="1" t="s">
        <v>637</v>
      </c>
      <c r="C513" s="1" t="s">
        <v>815</v>
      </c>
      <c r="D513" s="1" t="s">
        <v>816</v>
      </c>
      <c r="E513" s="1" t="s">
        <v>817</v>
      </c>
      <c r="F513" s="1" t="s">
        <v>818</v>
      </c>
    </row>
    <row r="514" spans="1:6" ht="15" customHeight="1" x14ac:dyDescent="0.15">
      <c r="A514" s="1">
        <v>1</v>
      </c>
      <c r="B514" s="1">
        <v>2</v>
      </c>
      <c r="C514" s="1">
        <v>3</v>
      </c>
      <c r="D514" s="1">
        <v>4</v>
      </c>
      <c r="E514" s="1">
        <v>5</v>
      </c>
      <c r="F514" s="1">
        <v>6</v>
      </c>
    </row>
    <row r="515" spans="1:6" ht="24.95" customHeight="1" x14ac:dyDescent="0.15">
      <c r="A515" s="1" t="s">
        <v>63</v>
      </c>
      <c r="B515" s="1" t="s">
        <v>63</v>
      </c>
      <c r="C515" s="1" t="s">
        <v>63</v>
      </c>
      <c r="D515" s="1" t="s">
        <v>63</v>
      </c>
      <c r="E515" s="1" t="s">
        <v>63</v>
      </c>
      <c r="F515" s="1" t="s">
        <v>63</v>
      </c>
    </row>
    <row r="516" spans="1:6" ht="15" customHeight="1" x14ac:dyDescent="0.15"/>
    <row r="517" spans="1:6" ht="50.1" customHeight="1" x14ac:dyDescent="0.15">
      <c r="A517" s="27" t="s">
        <v>1009</v>
      </c>
      <c r="B517" s="27"/>
      <c r="C517" s="27"/>
      <c r="D517" s="27"/>
      <c r="E517" s="27"/>
      <c r="F517" s="27"/>
    </row>
    <row r="518" spans="1:6" ht="24.95" customHeight="1" x14ac:dyDescent="0.15"/>
    <row r="519" spans="1:6" ht="20.100000000000001" customHeight="1" x14ac:dyDescent="0.15">
      <c r="A519" s="28" t="s">
        <v>473</v>
      </c>
      <c r="B519" s="28"/>
      <c r="C519" s="29" t="s">
        <v>311</v>
      </c>
      <c r="D519" s="29"/>
      <c r="E519" s="29"/>
      <c r="F519" s="29"/>
    </row>
    <row r="520" spans="1:6" ht="20.100000000000001" customHeight="1" x14ac:dyDescent="0.15">
      <c r="A520" s="28" t="s">
        <v>474</v>
      </c>
      <c r="B520" s="28"/>
      <c r="C520" s="29" t="s">
        <v>586</v>
      </c>
      <c r="D520" s="29"/>
      <c r="E520" s="29"/>
      <c r="F520" s="29"/>
    </row>
    <row r="521" spans="1:6" ht="15" customHeight="1" x14ac:dyDescent="0.15"/>
    <row r="522" spans="1:6" ht="24.95" customHeight="1" x14ac:dyDescent="0.15">
      <c r="A522" s="16" t="s">
        <v>1010</v>
      </c>
      <c r="B522" s="16"/>
      <c r="C522" s="16"/>
      <c r="D522" s="16"/>
      <c r="E522" s="16"/>
      <c r="F522" s="16"/>
    </row>
    <row r="523" spans="1:6" ht="15" customHeight="1" x14ac:dyDescent="0.15"/>
    <row r="524" spans="1:6" ht="50.1" customHeight="1" x14ac:dyDescent="0.15">
      <c r="A524" s="1" t="s">
        <v>379</v>
      </c>
      <c r="B524" s="1" t="s">
        <v>637</v>
      </c>
      <c r="C524" s="1" t="s">
        <v>815</v>
      </c>
      <c r="D524" s="1" t="s">
        <v>816</v>
      </c>
      <c r="E524" s="1" t="s">
        <v>817</v>
      </c>
      <c r="F524" s="1" t="s">
        <v>818</v>
      </c>
    </row>
    <row r="525" spans="1:6" ht="15" customHeight="1" x14ac:dyDescent="0.15">
      <c r="A525" s="1">
        <v>1</v>
      </c>
      <c r="B525" s="1">
        <v>2</v>
      </c>
      <c r="C525" s="1">
        <v>3</v>
      </c>
      <c r="D525" s="1">
        <v>4</v>
      </c>
      <c r="E525" s="1">
        <v>5</v>
      </c>
      <c r="F525" s="1">
        <v>6</v>
      </c>
    </row>
    <row r="526" spans="1:6" ht="24.95" customHeight="1" x14ac:dyDescent="0.15">
      <c r="A526" s="1" t="s">
        <v>63</v>
      </c>
      <c r="B526" s="1" t="s">
        <v>63</v>
      </c>
      <c r="C526" s="1" t="s">
        <v>63</v>
      </c>
      <c r="D526" s="1" t="s">
        <v>63</v>
      </c>
      <c r="E526" s="1" t="s">
        <v>63</v>
      </c>
      <c r="F526" s="1" t="s">
        <v>63</v>
      </c>
    </row>
    <row r="527" spans="1:6" ht="15" customHeight="1" x14ac:dyDescent="0.15"/>
    <row r="528" spans="1:6" ht="50.1" customHeight="1" x14ac:dyDescent="0.15">
      <c r="A528" s="27" t="s">
        <v>1011</v>
      </c>
      <c r="B528" s="27"/>
      <c r="C528" s="27"/>
      <c r="D528" s="27"/>
      <c r="E528" s="27"/>
      <c r="F528" s="27"/>
    </row>
    <row r="529" spans="1:6" ht="24.95" customHeight="1" x14ac:dyDescent="0.15"/>
    <row r="530" spans="1:6" ht="20.100000000000001" customHeight="1" x14ac:dyDescent="0.15">
      <c r="A530" s="28" t="s">
        <v>473</v>
      </c>
      <c r="B530" s="28"/>
      <c r="C530" s="29" t="s">
        <v>311</v>
      </c>
      <c r="D530" s="29"/>
      <c r="E530" s="29"/>
      <c r="F530" s="29"/>
    </row>
    <row r="531" spans="1:6" ht="20.100000000000001" customHeight="1" x14ac:dyDescent="0.15">
      <c r="A531" s="28" t="s">
        <v>474</v>
      </c>
      <c r="B531" s="28"/>
      <c r="C531" s="29" t="s">
        <v>589</v>
      </c>
      <c r="D531" s="29"/>
      <c r="E531" s="29"/>
      <c r="F531" s="29"/>
    </row>
    <row r="532" spans="1:6" ht="15" customHeight="1" x14ac:dyDescent="0.15"/>
    <row r="533" spans="1:6" ht="24.95" customHeight="1" x14ac:dyDescent="0.15">
      <c r="A533" s="16" t="s">
        <v>1012</v>
      </c>
      <c r="B533" s="16"/>
      <c r="C533" s="16"/>
      <c r="D533" s="16"/>
      <c r="E533" s="16"/>
      <c r="F533" s="16"/>
    </row>
    <row r="534" spans="1:6" ht="15" customHeight="1" x14ac:dyDescent="0.15"/>
    <row r="535" spans="1:6" ht="50.1" customHeight="1" x14ac:dyDescent="0.15">
      <c r="A535" s="1" t="s">
        <v>379</v>
      </c>
      <c r="B535" s="1" t="s">
        <v>637</v>
      </c>
      <c r="C535" s="1" t="s">
        <v>815</v>
      </c>
      <c r="D535" s="1" t="s">
        <v>816</v>
      </c>
      <c r="E535" s="1" t="s">
        <v>817</v>
      </c>
      <c r="F535" s="1" t="s">
        <v>818</v>
      </c>
    </row>
    <row r="536" spans="1:6" ht="15" customHeight="1" x14ac:dyDescent="0.15">
      <c r="A536" s="1">
        <v>1</v>
      </c>
      <c r="B536" s="1">
        <v>2</v>
      </c>
      <c r="C536" s="1">
        <v>3</v>
      </c>
      <c r="D536" s="1">
        <v>4</v>
      </c>
      <c r="E536" s="1">
        <v>5</v>
      </c>
      <c r="F536" s="1">
        <v>6</v>
      </c>
    </row>
    <row r="537" spans="1:6" ht="24.95" customHeight="1" x14ac:dyDescent="0.15">
      <c r="A537" s="1" t="s">
        <v>63</v>
      </c>
      <c r="B537" s="1" t="s">
        <v>63</v>
      </c>
      <c r="C537" s="1" t="s">
        <v>63</v>
      </c>
      <c r="D537" s="1" t="s">
        <v>63</v>
      </c>
      <c r="E537" s="1" t="s">
        <v>63</v>
      </c>
      <c r="F537" s="1" t="s">
        <v>63</v>
      </c>
    </row>
    <row r="538" spans="1:6" ht="20.100000000000001" customHeight="1" x14ac:dyDescent="0.15"/>
    <row r="539" spans="1:6" ht="50.1" customHeight="1" x14ac:dyDescent="0.15">
      <c r="A539" s="27" t="s">
        <v>1013</v>
      </c>
      <c r="B539" s="27"/>
      <c r="C539" s="27"/>
      <c r="D539" s="27"/>
      <c r="E539" s="27"/>
      <c r="F539" s="27"/>
    </row>
    <row r="540" spans="1:6" ht="15" customHeight="1" x14ac:dyDescent="0.15"/>
    <row r="541" spans="1:6" ht="50.1" customHeight="1" x14ac:dyDescent="0.15">
      <c r="A541" s="27" t="s">
        <v>1014</v>
      </c>
      <c r="B541" s="27"/>
      <c r="C541" s="27"/>
      <c r="D541" s="27"/>
      <c r="E541" s="27"/>
      <c r="F541" s="27"/>
    </row>
    <row r="542" spans="1:6" ht="24.95" customHeight="1" x14ac:dyDescent="0.15"/>
    <row r="543" spans="1:6" ht="20.100000000000001" customHeight="1" x14ac:dyDescent="0.15">
      <c r="A543" s="28" t="s">
        <v>473</v>
      </c>
      <c r="B543" s="28"/>
      <c r="C543" s="29" t="s">
        <v>311</v>
      </c>
      <c r="D543" s="29"/>
      <c r="E543" s="29"/>
      <c r="F543" s="29"/>
    </row>
    <row r="544" spans="1:6" ht="20.100000000000001" customHeight="1" x14ac:dyDescent="0.15">
      <c r="A544" s="28" t="s">
        <v>474</v>
      </c>
      <c r="B544" s="28"/>
      <c r="C544" s="29" t="s">
        <v>475</v>
      </c>
      <c r="D544" s="29"/>
      <c r="E544" s="29"/>
      <c r="F544" s="29"/>
    </row>
    <row r="545" spans="1:6" ht="15" customHeight="1" x14ac:dyDescent="0.15"/>
    <row r="546" spans="1:6" ht="24.95" customHeight="1" x14ac:dyDescent="0.15">
      <c r="A546" s="16" t="s">
        <v>1015</v>
      </c>
      <c r="B546" s="16"/>
      <c r="C546" s="16"/>
      <c r="D546" s="16"/>
      <c r="E546" s="16"/>
      <c r="F546" s="16"/>
    </row>
    <row r="547" spans="1:6" ht="15" customHeight="1" x14ac:dyDescent="0.15"/>
    <row r="548" spans="1:6" ht="50.1" customHeight="1" x14ac:dyDescent="0.15">
      <c r="A548" s="1" t="s">
        <v>379</v>
      </c>
      <c r="B548" s="1" t="s">
        <v>637</v>
      </c>
      <c r="C548" s="1" t="s">
        <v>815</v>
      </c>
      <c r="D548" s="1" t="s">
        <v>816</v>
      </c>
      <c r="E548" s="1" t="s">
        <v>817</v>
      </c>
      <c r="F548" s="1" t="s">
        <v>818</v>
      </c>
    </row>
    <row r="549" spans="1:6" ht="15" customHeight="1" x14ac:dyDescent="0.15">
      <c r="A549" s="1">
        <v>1</v>
      </c>
      <c r="B549" s="1">
        <v>2</v>
      </c>
      <c r="C549" s="1">
        <v>3</v>
      </c>
      <c r="D549" s="1">
        <v>4</v>
      </c>
      <c r="E549" s="1">
        <v>5</v>
      </c>
      <c r="F549" s="1">
        <v>6</v>
      </c>
    </row>
    <row r="550" spans="1:6" ht="24.95" customHeight="1" x14ac:dyDescent="0.15">
      <c r="A550" s="1" t="s">
        <v>63</v>
      </c>
      <c r="B550" s="1" t="s">
        <v>63</v>
      </c>
      <c r="C550" s="1" t="s">
        <v>63</v>
      </c>
      <c r="D550" s="1" t="s">
        <v>63</v>
      </c>
      <c r="E550" s="1" t="s">
        <v>63</v>
      </c>
      <c r="F550" s="1" t="s">
        <v>63</v>
      </c>
    </row>
    <row r="551" spans="1:6" ht="15" customHeight="1" x14ac:dyDescent="0.15"/>
    <row r="552" spans="1:6" ht="50.1" customHeight="1" x14ac:dyDescent="0.15">
      <c r="A552" s="27" t="s">
        <v>1016</v>
      </c>
      <c r="B552" s="27"/>
      <c r="C552" s="27"/>
      <c r="D552" s="27"/>
      <c r="E552" s="27"/>
      <c r="F552" s="27"/>
    </row>
    <row r="553" spans="1:6" ht="24.95" customHeight="1" x14ac:dyDescent="0.15"/>
    <row r="554" spans="1:6" ht="20.100000000000001" customHeight="1" x14ac:dyDescent="0.15">
      <c r="A554" s="28" t="s">
        <v>473</v>
      </c>
      <c r="B554" s="28"/>
      <c r="C554" s="29" t="s">
        <v>311</v>
      </c>
      <c r="D554" s="29"/>
      <c r="E554" s="29"/>
      <c r="F554" s="29"/>
    </row>
    <row r="555" spans="1:6" ht="20.100000000000001" customHeight="1" x14ac:dyDescent="0.15">
      <c r="A555" s="28" t="s">
        <v>474</v>
      </c>
      <c r="B555" s="28"/>
      <c r="C555" s="29" t="s">
        <v>586</v>
      </c>
      <c r="D555" s="29"/>
      <c r="E555" s="29"/>
      <c r="F555" s="29"/>
    </row>
    <row r="556" spans="1:6" ht="15" customHeight="1" x14ac:dyDescent="0.15"/>
    <row r="557" spans="1:6" ht="24.95" customHeight="1" x14ac:dyDescent="0.15">
      <c r="A557" s="16" t="s">
        <v>1017</v>
      </c>
      <c r="B557" s="16"/>
      <c r="C557" s="16"/>
      <c r="D557" s="16"/>
      <c r="E557" s="16"/>
      <c r="F557" s="16"/>
    </row>
    <row r="558" spans="1:6" ht="15" customHeight="1" x14ac:dyDescent="0.15"/>
    <row r="559" spans="1:6" ht="50.1" customHeight="1" x14ac:dyDescent="0.15">
      <c r="A559" s="1" t="s">
        <v>379</v>
      </c>
      <c r="B559" s="1" t="s">
        <v>637</v>
      </c>
      <c r="C559" s="1" t="s">
        <v>815</v>
      </c>
      <c r="D559" s="1" t="s">
        <v>816</v>
      </c>
      <c r="E559" s="1" t="s">
        <v>817</v>
      </c>
      <c r="F559" s="1" t="s">
        <v>818</v>
      </c>
    </row>
    <row r="560" spans="1:6" ht="15" customHeight="1" x14ac:dyDescent="0.15">
      <c r="A560" s="1">
        <v>1</v>
      </c>
      <c r="B560" s="1">
        <v>2</v>
      </c>
      <c r="C560" s="1">
        <v>3</v>
      </c>
      <c r="D560" s="1">
        <v>4</v>
      </c>
      <c r="E560" s="1">
        <v>5</v>
      </c>
      <c r="F560" s="1">
        <v>6</v>
      </c>
    </row>
    <row r="561" spans="1:6" ht="24.95" customHeight="1" x14ac:dyDescent="0.15">
      <c r="A561" s="1" t="s">
        <v>63</v>
      </c>
      <c r="B561" s="1" t="s">
        <v>63</v>
      </c>
      <c r="C561" s="1" t="s">
        <v>63</v>
      </c>
      <c r="D561" s="1" t="s">
        <v>63</v>
      </c>
      <c r="E561" s="1" t="s">
        <v>63</v>
      </c>
      <c r="F561" s="1" t="s">
        <v>63</v>
      </c>
    </row>
    <row r="562" spans="1:6" ht="15" customHeight="1" x14ac:dyDescent="0.15"/>
    <row r="563" spans="1:6" ht="50.1" customHeight="1" x14ac:dyDescent="0.15">
      <c r="A563" s="27" t="s">
        <v>1018</v>
      </c>
      <c r="B563" s="27"/>
      <c r="C563" s="27"/>
      <c r="D563" s="27"/>
      <c r="E563" s="27"/>
      <c r="F563" s="27"/>
    </row>
    <row r="564" spans="1:6" ht="24.95" customHeight="1" x14ac:dyDescent="0.15"/>
    <row r="565" spans="1:6" ht="20.100000000000001" customHeight="1" x14ac:dyDescent="0.15">
      <c r="A565" s="28" t="s">
        <v>473</v>
      </c>
      <c r="B565" s="28"/>
      <c r="C565" s="29" t="s">
        <v>311</v>
      </c>
      <c r="D565" s="29"/>
      <c r="E565" s="29"/>
      <c r="F565" s="29"/>
    </row>
    <row r="566" spans="1:6" ht="20.100000000000001" customHeight="1" x14ac:dyDescent="0.15">
      <c r="A566" s="28" t="s">
        <v>474</v>
      </c>
      <c r="B566" s="28"/>
      <c r="C566" s="29" t="s">
        <v>589</v>
      </c>
      <c r="D566" s="29"/>
      <c r="E566" s="29"/>
      <c r="F566" s="29"/>
    </row>
    <row r="567" spans="1:6" ht="15" customHeight="1" x14ac:dyDescent="0.15"/>
    <row r="568" spans="1:6" ht="24.95" customHeight="1" x14ac:dyDescent="0.15">
      <c r="A568" s="16" t="s">
        <v>1019</v>
      </c>
      <c r="B568" s="16"/>
      <c r="C568" s="16"/>
      <c r="D568" s="16"/>
      <c r="E568" s="16"/>
      <c r="F568" s="16"/>
    </row>
    <row r="569" spans="1:6" ht="15" customHeight="1" x14ac:dyDescent="0.15"/>
    <row r="570" spans="1:6" ht="50.1" customHeight="1" x14ac:dyDescent="0.15">
      <c r="A570" s="1" t="s">
        <v>379</v>
      </c>
      <c r="B570" s="1" t="s">
        <v>637</v>
      </c>
      <c r="C570" s="1" t="s">
        <v>815</v>
      </c>
      <c r="D570" s="1" t="s">
        <v>816</v>
      </c>
      <c r="E570" s="1" t="s">
        <v>817</v>
      </c>
      <c r="F570" s="1" t="s">
        <v>818</v>
      </c>
    </row>
    <row r="571" spans="1:6" ht="15" customHeight="1" x14ac:dyDescent="0.15">
      <c r="A571" s="1">
        <v>1</v>
      </c>
      <c r="B571" s="1">
        <v>2</v>
      </c>
      <c r="C571" s="1">
        <v>3</v>
      </c>
      <c r="D571" s="1">
        <v>4</v>
      </c>
      <c r="E571" s="1">
        <v>5</v>
      </c>
      <c r="F571" s="1">
        <v>6</v>
      </c>
    </row>
    <row r="572" spans="1:6" ht="24.95" customHeight="1" x14ac:dyDescent="0.15">
      <c r="A572" s="1" t="s">
        <v>63</v>
      </c>
      <c r="B572" s="1" t="s">
        <v>63</v>
      </c>
      <c r="C572" s="1" t="s">
        <v>63</v>
      </c>
      <c r="D572" s="1" t="s">
        <v>63</v>
      </c>
      <c r="E572" s="1" t="s">
        <v>63</v>
      </c>
      <c r="F572" s="1" t="s">
        <v>63</v>
      </c>
    </row>
    <row r="573" spans="1:6" ht="20.100000000000001" customHeight="1" x14ac:dyDescent="0.15"/>
    <row r="574" spans="1:6" ht="50.1" customHeight="1" x14ac:dyDescent="0.15">
      <c r="A574" s="27" t="s">
        <v>1020</v>
      </c>
      <c r="B574" s="27"/>
      <c r="C574" s="27"/>
      <c r="D574" s="27"/>
      <c r="E574" s="27"/>
      <c r="F574" s="27"/>
    </row>
    <row r="575" spans="1:6" ht="15" customHeight="1" x14ac:dyDescent="0.15"/>
    <row r="576" spans="1:6" ht="50.1" customHeight="1" x14ac:dyDescent="0.15">
      <c r="A576" s="27" t="s">
        <v>1021</v>
      </c>
      <c r="B576" s="27"/>
      <c r="C576" s="27"/>
      <c r="D576" s="27"/>
      <c r="E576" s="27"/>
      <c r="F576" s="27"/>
    </row>
    <row r="577" spans="1:6" ht="24.95" customHeight="1" x14ac:dyDescent="0.15"/>
    <row r="578" spans="1:6" ht="20.100000000000001" customHeight="1" x14ac:dyDescent="0.15">
      <c r="A578" s="28" t="s">
        <v>473</v>
      </c>
      <c r="B578" s="28"/>
      <c r="C578" s="29" t="s">
        <v>311</v>
      </c>
      <c r="D578" s="29"/>
      <c r="E578" s="29"/>
      <c r="F578" s="29"/>
    </row>
    <row r="579" spans="1:6" ht="20.100000000000001" customHeight="1" x14ac:dyDescent="0.15">
      <c r="A579" s="28" t="s">
        <v>474</v>
      </c>
      <c r="B579" s="28"/>
      <c r="C579" s="29" t="s">
        <v>475</v>
      </c>
      <c r="D579" s="29"/>
      <c r="E579" s="29"/>
      <c r="F579" s="29"/>
    </row>
    <row r="580" spans="1:6" ht="15" customHeight="1" x14ac:dyDescent="0.15"/>
    <row r="581" spans="1:6" ht="24.95" customHeight="1" x14ac:dyDescent="0.15">
      <c r="A581" s="16" t="s">
        <v>1022</v>
      </c>
      <c r="B581" s="16"/>
      <c r="C581" s="16"/>
      <c r="D581" s="16"/>
      <c r="E581" s="16"/>
      <c r="F581" s="16"/>
    </row>
    <row r="582" spans="1:6" ht="15" customHeight="1" x14ac:dyDescent="0.15"/>
    <row r="583" spans="1:6" ht="50.1" customHeight="1" x14ac:dyDescent="0.15">
      <c r="A583" s="1" t="s">
        <v>379</v>
      </c>
      <c r="B583" s="1" t="s">
        <v>637</v>
      </c>
      <c r="C583" s="1" t="s">
        <v>815</v>
      </c>
      <c r="D583" s="1" t="s">
        <v>816</v>
      </c>
      <c r="E583" s="1" t="s">
        <v>817</v>
      </c>
      <c r="F583" s="1" t="s">
        <v>818</v>
      </c>
    </row>
    <row r="584" spans="1:6" ht="15" customHeight="1" x14ac:dyDescent="0.15">
      <c r="A584" s="1">
        <v>1</v>
      </c>
      <c r="B584" s="1">
        <v>2</v>
      </c>
      <c r="C584" s="1">
        <v>3</v>
      </c>
      <c r="D584" s="1">
        <v>4</v>
      </c>
      <c r="E584" s="1">
        <v>5</v>
      </c>
      <c r="F584" s="1">
        <v>6</v>
      </c>
    </row>
    <row r="585" spans="1:6" ht="24.95" customHeight="1" x14ac:dyDescent="0.15">
      <c r="A585" s="1" t="s">
        <v>63</v>
      </c>
      <c r="B585" s="1" t="s">
        <v>63</v>
      </c>
      <c r="C585" s="1" t="s">
        <v>63</v>
      </c>
      <c r="D585" s="1" t="s">
        <v>63</v>
      </c>
      <c r="E585" s="1" t="s">
        <v>63</v>
      </c>
      <c r="F585" s="1" t="s">
        <v>63</v>
      </c>
    </row>
    <row r="586" spans="1:6" ht="15" customHeight="1" x14ac:dyDescent="0.15"/>
    <row r="587" spans="1:6" ht="50.1" customHeight="1" x14ac:dyDescent="0.15">
      <c r="A587" s="27" t="s">
        <v>1023</v>
      </c>
      <c r="B587" s="27"/>
      <c r="C587" s="27"/>
      <c r="D587" s="27"/>
      <c r="E587" s="27"/>
      <c r="F587" s="27"/>
    </row>
    <row r="588" spans="1:6" ht="24.95" customHeight="1" x14ac:dyDescent="0.15"/>
    <row r="589" spans="1:6" ht="20.100000000000001" customHeight="1" x14ac:dyDescent="0.15">
      <c r="A589" s="28" t="s">
        <v>473</v>
      </c>
      <c r="B589" s="28"/>
      <c r="C589" s="29" t="s">
        <v>311</v>
      </c>
      <c r="D589" s="29"/>
      <c r="E589" s="29"/>
      <c r="F589" s="29"/>
    </row>
    <row r="590" spans="1:6" ht="20.100000000000001" customHeight="1" x14ac:dyDescent="0.15">
      <c r="A590" s="28" t="s">
        <v>474</v>
      </c>
      <c r="B590" s="28"/>
      <c r="C590" s="29" t="s">
        <v>586</v>
      </c>
      <c r="D590" s="29"/>
      <c r="E590" s="29"/>
      <c r="F590" s="29"/>
    </row>
    <row r="591" spans="1:6" ht="15" customHeight="1" x14ac:dyDescent="0.15"/>
    <row r="592" spans="1:6" ht="24.95" customHeight="1" x14ac:dyDescent="0.15">
      <c r="A592" s="16" t="s">
        <v>1024</v>
      </c>
      <c r="B592" s="16"/>
      <c r="C592" s="16"/>
      <c r="D592" s="16"/>
      <c r="E592" s="16"/>
      <c r="F592" s="16"/>
    </row>
    <row r="593" spans="1:6" ht="15" customHeight="1" x14ac:dyDescent="0.15"/>
    <row r="594" spans="1:6" ht="50.1" customHeight="1" x14ac:dyDescent="0.15">
      <c r="A594" s="1" t="s">
        <v>379</v>
      </c>
      <c r="B594" s="1" t="s">
        <v>637</v>
      </c>
      <c r="C594" s="1" t="s">
        <v>815</v>
      </c>
      <c r="D594" s="1" t="s">
        <v>816</v>
      </c>
      <c r="E594" s="1" t="s">
        <v>817</v>
      </c>
      <c r="F594" s="1" t="s">
        <v>818</v>
      </c>
    </row>
    <row r="595" spans="1:6" ht="15" customHeight="1" x14ac:dyDescent="0.15">
      <c r="A595" s="1">
        <v>1</v>
      </c>
      <c r="B595" s="1">
        <v>2</v>
      </c>
      <c r="C595" s="1">
        <v>3</v>
      </c>
      <c r="D595" s="1">
        <v>4</v>
      </c>
      <c r="E595" s="1">
        <v>5</v>
      </c>
      <c r="F595" s="1">
        <v>6</v>
      </c>
    </row>
    <row r="596" spans="1:6" ht="24.95" customHeight="1" x14ac:dyDescent="0.15">
      <c r="A596" s="1" t="s">
        <v>63</v>
      </c>
      <c r="B596" s="1" t="s">
        <v>63</v>
      </c>
      <c r="C596" s="1" t="s">
        <v>63</v>
      </c>
      <c r="D596" s="1" t="s">
        <v>63</v>
      </c>
      <c r="E596" s="1" t="s">
        <v>63</v>
      </c>
      <c r="F596" s="1" t="s">
        <v>63</v>
      </c>
    </row>
    <row r="597" spans="1:6" ht="15" customHeight="1" x14ac:dyDescent="0.15"/>
    <row r="598" spans="1:6" ht="50.1" customHeight="1" x14ac:dyDescent="0.15">
      <c r="A598" s="27" t="s">
        <v>1025</v>
      </c>
      <c r="B598" s="27"/>
      <c r="C598" s="27"/>
      <c r="D598" s="27"/>
      <c r="E598" s="27"/>
      <c r="F598" s="27"/>
    </row>
    <row r="599" spans="1:6" ht="24.95" customHeight="1" x14ac:dyDescent="0.15"/>
    <row r="600" spans="1:6" ht="20.100000000000001" customHeight="1" x14ac:dyDescent="0.15">
      <c r="A600" s="28" t="s">
        <v>473</v>
      </c>
      <c r="B600" s="28"/>
      <c r="C600" s="29" t="s">
        <v>311</v>
      </c>
      <c r="D600" s="29"/>
      <c r="E600" s="29"/>
      <c r="F600" s="29"/>
    </row>
    <row r="601" spans="1:6" ht="20.100000000000001" customHeight="1" x14ac:dyDescent="0.15">
      <c r="A601" s="28" t="s">
        <v>474</v>
      </c>
      <c r="B601" s="28"/>
      <c r="C601" s="29" t="s">
        <v>589</v>
      </c>
      <c r="D601" s="29"/>
      <c r="E601" s="29"/>
      <c r="F601" s="29"/>
    </row>
    <row r="602" spans="1:6" ht="15" customHeight="1" x14ac:dyDescent="0.15"/>
    <row r="603" spans="1:6" ht="24.95" customHeight="1" x14ac:dyDescent="0.15">
      <c r="A603" s="16" t="s">
        <v>1026</v>
      </c>
      <c r="B603" s="16"/>
      <c r="C603" s="16"/>
      <c r="D603" s="16"/>
      <c r="E603" s="16"/>
      <c r="F603" s="16"/>
    </row>
    <row r="604" spans="1:6" ht="15" customHeight="1" x14ac:dyDescent="0.15"/>
    <row r="605" spans="1:6" ht="50.1" customHeight="1" x14ac:dyDescent="0.15">
      <c r="A605" s="1" t="s">
        <v>379</v>
      </c>
      <c r="B605" s="1" t="s">
        <v>637</v>
      </c>
      <c r="C605" s="1" t="s">
        <v>815</v>
      </c>
      <c r="D605" s="1" t="s">
        <v>816</v>
      </c>
      <c r="E605" s="1" t="s">
        <v>817</v>
      </c>
      <c r="F605" s="1" t="s">
        <v>818</v>
      </c>
    </row>
    <row r="606" spans="1:6" ht="15" customHeight="1" x14ac:dyDescent="0.15">
      <c r="A606" s="1">
        <v>1</v>
      </c>
      <c r="B606" s="1">
        <v>2</v>
      </c>
      <c r="C606" s="1">
        <v>3</v>
      </c>
      <c r="D606" s="1">
        <v>4</v>
      </c>
      <c r="E606" s="1">
        <v>5</v>
      </c>
      <c r="F606" s="1">
        <v>6</v>
      </c>
    </row>
    <row r="607" spans="1:6" ht="24.95" customHeight="1" x14ac:dyDescent="0.15">
      <c r="A607" s="1" t="s">
        <v>63</v>
      </c>
      <c r="B607" s="1" t="s">
        <v>63</v>
      </c>
      <c r="C607" s="1" t="s">
        <v>63</v>
      </c>
      <c r="D607" s="1" t="s">
        <v>63</v>
      </c>
      <c r="E607" s="1" t="s">
        <v>63</v>
      </c>
      <c r="F607" s="1" t="s">
        <v>63</v>
      </c>
    </row>
    <row r="608" spans="1:6" ht="20.100000000000001" customHeight="1" x14ac:dyDescent="0.15"/>
    <row r="609" spans="1:6" ht="50.1" customHeight="1" x14ac:dyDescent="0.15">
      <c r="A609" s="27" t="s">
        <v>1027</v>
      </c>
      <c r="B609" s="27"/>
      <c r="C609" s="27"/>
      <c r="D609" s="27"/>
      <c r="E609" s="27"/>
      <c r="F609" s="27"/>
    </row>
    <row r="610" spans="1:6" ht="15" customHeight="1" x14ac:dyDescent="0.15"/>
    <row r="611" spans="1:6" ht="50.1" customHeight="1" x14ac:dyDescent="0.15">
      <c r="A611" s="27" t="s">
        <v>1028</v>
      </c>
      <c r="B611" s="27"/>
      <c r="C611" s="27"/>
      <c r="D611" s="27"/>
      <c r="E611" s="27"/>
      <c r="F611" s="27"/>
    </row>
    <row r="612" spans="1:6" ht="24.95" customHeight="1" x14ac:dyDescent="0.15"/>
    <row r="613" spans="1:6" ht="20.100000000000001" customHeight="1" x14ac:dyDescent="0.15">
      <c r="A613" s="28" t="s">
        <v>473</v>
      </c>
      <c r="B613" s="28"/>
      <c r="C613" s="29" t="s">
        <v>311</v>
      </c>
      <c r="D613" s="29"/>
      <c r="E613" s="29"/>
      <c r="F613" s="29"/>
    </row>
    <row r="614" spans="1:6" ht="20.100000000000001" customHeight="1" x14ac:dyDescent="0.15">
      <c r="A614" s="28" t="s">
        <v>474</v>
      </c>
      <c r="B614" s="28"/>
      <c r="C614" s="29" t="s">
        <v>475</v>
      </c>
      <c r="D614" s="29"/>
      <c r="E614" s="29"/>
      <c r="F614" s="29"/>
    </row>
    <row r="615" spans="1:6" ht="15" customHeight="1" x14ac:dyDescent="0.15"/>
    <row r="616" spans="1:6" ht="24.95" customHeight="1" x14ac:dyDescent="0.15">
      <c r="A616" s="16" t="s">
        <v>1029</v>
      </c>
      <c r="B616" s="16"/>
      <c r="C616" s="16"/>
      <c r="D616" s="16"/>
      <c r="E616" s="16"/>
      <c r="F616" s="16"/>
    </row>
    <row r="617" spans="1:6" ht="15" customHeight="1" x14ac:dyDescent="0.15"/>
    <row r="618" spans="1:6" ht="50.1" customHeight="1" x14ac:dyDescent="0.15">
      <c r="A618" s="1" t="s">
        <v>379</v>
      </c>
      <c r="B618" s="1" t="s">
        <v>637</v>
      </c>
      <c r="C618" s="1" t="s">
        <v>815</v>
      </c>
      <c r="D618" s="1" t="s">
        <v>816</v>
      </c>
      <c r="E618" s="1" t="s">
        <v>817</v>
      </c>
      <c r="F618" s="1" t="s">
        <v>818</v>
      </c>
    </row>
    <row r="619" spans="1:6" ht="15" customHeight="1" x14ac:dyDescent="0.15">
      <c r="A619" s="1">
        <v>1</v>
      </c>
      <c r="B619" s="1">
        <v>2</v>
      </c>
      <c r="C619" s="1">
        <v>3</v>
      </c>
      <c r="D619" s="1">
        <v>4</v>
      </c>
      <c r="E619" s="1">
        <v>5</v>
      </c>
      <c r="F619" s="1">
        <v>6</v>
      </c>
    </row>
    <row r="620" spans="1:6" ht="24.95" customHeight="1" x14ac:dyDescent="0.15">
      <c r="A620" s="1" t="s">
        <v>63</v>
      </c>
      <c r="B620" s="1" t="s">
        <v>63</v>
      </c>
      <c r="C620" s="1" t="s">
        <v>63</v>
      </c>
      <c r="D620" s="1" t="s">
        <v>63</v>
      </c>
      <c r="E620" s="1" t="s">
        <v>63</v>
      </c>
      <c r="F620" s="1" t="s">
        <v>63</v>
      </c>
    </row>
    <row r="621" spans="1:6" ht="15" customHeight="1" x14ac:dyDescent="0.15"/>
    <row r="622" spans="1:6" ht="50.1" customHeight="1" x14ac:dyDescent="0.15">
      <c r="A622" s="27" t="s">
        <v>1030</v>
      </c>
      <c r="B622" s="27"/>
      <c r="C622" s="27"/>
      <c r="D622" s="27"/>
      <c r="E622" s="27"/>
      <c r="F622" s="27"/>
    </row>
    <row r="623" spans="1:6" ht="24.95" customHeight="1" x14ac:dyDescent="0.15"/>
    <row r="624" spans="1:6" ht="20.100000000000001" customHeight="1" x14ac:dyDescent="0.15">
      <c r="A624" s="28" t="s">
        <v>473</v>
      </c>
      <c r="B624" s="28"/>
      <c r="C624" s="29" t="s">
        <v>311</v>
      </c>
      <c r="D624" s="29"/>
      <c r="E624" s="29"/>
      <c r="F624" s="29"/>
    </row>
    <row r="625" spans="1:6" ht="20.100000000000001" customHeight="1" x14ac:dyDescent="0.15">
      <c r="A625" s="28" t="s">
        <v>474</v>
      </c>
      <c r="B625" s="28"/>
      <c r="C625" s="29" t="s">
        <v>586</v>
      </c>
      <c r="D625" s="29"/>
      <c r="E625" s="29"/>
      <c r="F625" s="29"/>
    </row>
    <row r="626" spans="1:6" ht="15" customHeight="1" x14ac:dyDescent="0.15"/>
    <row r="627" spans="1:6" ht="24.95" customHeight="1" x14ac:dyDescent="0.15">
      <c r="A627" s="16" t="s">
        <v>1031</v>
      </c>
      <c r="B627" s="16"/>
      <c r="C627" s="16"/>
      <c r="D627" s="16"/>
      <c r="E627" s="16"/>
      <c r="F627" s="16"/>
    </row>
    <row r="628" spans="1:6" ht="15" customHeight="1" x14ac:dyDescent="0.15"/>
    <row r="629" spans="1:6" ht="50.1" customHeight="1" x14ac:dyDescent="0.15">
      <c r="A629" s="1" t="s">
        <v>379</v>
      </c>
      <c r="B629" s="1" t="s">
        <v>637</v>
      </c>
      <c r="C629" s="1" t="s">
        <v>815</v>
      </c>
      <c r="D629" s="1" t="s">
        <v>816</v>
      </c>
      <c r="E629" s="1" t="s">
        <v>817</v>
      </c>
      <c r="F629" s="1" t="s">
        <v>818</v>
      </c>
    </row>
    <row r="630" spans="1:6" ht="15" customHeight="1" x14ac:dyDescent="0.15">
      <c r="A630" s="1">
        <v>1</v>
      </c>
      <c r="B630" s="1">
        <v>2</v>
      </c>
      <c r="C630" s="1">
        <v>3</v>
      </c>
      <c r="D630" s="1">
        <v>4</v>
      </c>
      <c r="E630" s="1">
        <v>5</v>
      </c>
      <c r="F630" s="1">
        <v>6</v>
      </c>
    </row>
    <row r="631" spans="1:6" ht="24.95" customHeight="1" x14ac:dyDescent="0.15">
      <c r="A631" s="1" t="s">
        <v>63</v>
      </c>
      <c r="B631" s="1" t="s">
        <v>63</v>
      </c>
      <c r="C631" s="1" t="s">
        <v>63</v>
      </c>
      <c r="D631" s="1" t="s">
        <v>63</v>
      </c>
      <c r="E631" s="1" t="s">
        <v>63</v>
      </c>
      <c r="F631" s="1" t="s">
        <v>63</v>
      </c>
    </row>
    <row r="632" spans="1:6" ht="15" customHeight="1" x14ac:dyDescent="0.15"/>
    <row r="633" spans="1:6" ht="50.1" customHeight="1" x14ac:dyDescent="0.15">
      <c r="A633" s="27" t="s">
        <v>1032</v>
      </c>
      <c r="B633" s="27"/>
      <c r="C633" s="27"/>
      <c r="D633" s="27"/>
      <c r="E633" s="27"/>
      <c r="F633" s="27"/>
    </row>
    <row r="634" spans="1:6" ht="24.95" customHeight="1" x14ac:dyDescent="0.15"/>
    <row r="635" spans="1:6" ht="20.100000000000001" customHeight="1" x14ac:dyDescent="0.15">
      <c r="A635" s="28" t="s">
        <v>473</v>
      </c>
      <c r="B635" s="28"/>
      <c r="C635" s="29" t="s">
        <v>311</v>
      </c>
      <c r="D635" s="29"/>
      <c r="E635" s="29"/>
      <c r="F635" s="29"/>
    </row>
    <row r="636" spans="1:6" ht="20.100000000000001" customHeight="1" x14ac:dyDescent="0.15">
      <c r="A636" s="28" t="s">
        <v>474</v>
      </c>
      <c r="B636" s="28"/>
      <c r="C636" s="29" t="s">
        <v>589</v>
      </c>
      <c r="D636" s="29"/>
      <c r="E636" s="29"/>
      <c r="F636" s="29"/>
    </row>
    <row r="637" spans="1:6" ht="15" customHeight="1" x14ac:dyDescent="0.15"/>
    <row r="638" spans="1:6" ht="24.95" customHeight="1" x14ac:dyDescent="0.15">
      <c r="A638" s="16" t="s">
        <v>1033</v>
      </c>
      <c r="B638" s="16"/>
      <c r="C638" s="16"/>
      <c r="D638" s="16"/>
      <c r="E638" s="16"/>
      <c r="F638" s="16"/>
    </row>
    <row r="639" spans="1:6" ht="15" customHeight="1" x14ac:dyDescent="0.15"/>
    <row r="640" spans="1:6" ht="50.1" customHeight="1" x14ac:dyDescent="0.15">
      <c r="A640" s="1" t="s">
        <v>379</v>
      </c>
      <c r="B640" s="1" t="s">
        <v>637</v>
      </c>
      <c r="C640" s="1" t="s">
        <v>815</v>
      </c>
      <c r="D640" s="1" t="s">
        <v>816</v>
      </c>
      <c r="E640" s="1" t="s">
        <v>817</v>
      </c>
      <c r="F640" s="1" t="s">
        <v>818</v>
      </c>
    </row>
    <row r="641" spans="1:6" ht="15" customHeight="1" x14ac:dyDescent="0.15">
      <c r="A641" s="1">
        <v>1</v>
      </c>
      <c r="B641" s="1">
        <v>2</v>
      </c>
      <c r="C641" s="1">
        <v>3</v>
      </c>
      <c r="D641" s="1">
        <v>4</v>
      </c>
      <c r="E641" s="1">
        <v>5</v>
      </c>
      <c r="F641" s="1">
        <v>6</v>
      </c>
    </row>
    <row r="642" spans="1:6" ht="24.95" customHeight="1" x14ac:dyDescent="0.15">
      <c r="A642" s="1" t="s">
        <v>63</v>
      </c>
      <c r="B642" s="1" t="s">
        <v>63</v>
      </c>
      <c r="C642" s="1" t="s">
        <v>63</v>
      </c>
      <c r="D642" s="1" t="s">
        <v>63</v>
      </c>
      <c r="E642" s="1" t="s">
        <v>63</v>
      </c>
      <c r="F642" s="1" t="s">
        <v>63</v>
      </c>
    </row>
    <row r="643" spans="1:6" ht="20.100000000000001" customHeight="1" x14ac:dyDescent="0.15"/>
    <row r="644" spans="1:6" ht="50.1" customHeight="1" x14ac:dyDescent="0.15">
      <c r="A644" s="27" t="s">
        <v>1034</v>
      </c>
      <c r="B644" s="27"/>
      <c r="C644" s="27"/>
      <c r="D644" s="27"/>
      <c r="E644" s="27"/>
      <c r="F644" s="27"/>
    </row>
    <row r="645" spans="1:6" ht="15" customHeight="1" x14ac:dyDescent="0.15"/>
    <row r="646" spans="1:6" ht="50.1" customHeight="1" x14ac:dyDescent="0.15">
      <c r="A646" s="27" t="s">
        <v>1035</v>
      </c>
      <c r="B646" s="27"/>
      <c r="C646" s="27"/>
      <c r="D646" s="27"/>
      <c r="E646" s="27"/>
      <c r="F646" s="27"/>
    </row>
    <row r="647" spans="1:6" ht="24.95" customHeight="1" x14ac:dyDescent="0.15"/>
    <row r="648" spans="1:6" ht="20.100000000000001" customHeight="1" x14ac:dyDescent="0.15">
      <c r="A648" s="28" t="s">
        <v>473</v>
      </c>
      <c r="B648" s="28"/>
      <c r="C648" s="29" t="s">
        <v>311</v>
      </c>
      <c r="D648" s="29"/>
      <c r="E648" s="29"/>
      <c r="F648" s="29"/>
    </row>
    <row r="649" spans="1:6" ht="20.100000000000001" customHeight="1" x14ac:dyDescent="0.15">
      <c r="A649" s="28" t="s">
        <v>474</v>
      </c>
      <c r="B649" s="28"/>
      <c r="C649" s="29" t="s">
        <v>475</v>
      </c>
      <c r="D649" s="29"/>
      <c r="E649" s="29"/>
      <c r="F649" s="29"/>
    </row>
    <row r="650" spans="1:6" ht="15" customHeight="1" x14ac:dyDescent="0.15"/>
    <row r="651" spans="1:6" ht="24.95" customHeight="1" x14ac:dyDescent="0.15">
      <c r="A651" s="16" t="s">
        <v>1036</v>
      </c>
      <c r="B651" s="16"/>
      <c r="C651" s="16"/>
      <c r="D651" s="16"/>
      <c r="E651" s="16"/>
      <c r="F651" s="16"/>
    </row>
    <row r="652" spans="1:6" ht="15" customHeight="1" x14ac:dyDescent="0.15"/>
    <row r="653" spans="1:6" ht="50.1" customHeight="1" x14ac:dyDescent="0.15">
      <c r="A653" s="1" t="s">
        <v>379</v>
      </c>
      <c r="B653" s="1" t="s">
        <v>637</v>
      </c>
      <c r="C653" s="1" t="s">
        <v>815</v>
      </c>
      <c r="D653" s="1" t="s">
        <v>816</v>
      </c>
      <c r="E653" s="1" t="s">
        <v>817</v>
      </c>
      <c r="F653" s="1" t="s">
        <v>818</v>
      </c>
    </row>
    <row r="654" spans="1:6" ht="15" customHeight="1" x14ac:dyDescent="0.15">
      <c r="A654" s="1">
        <v>1</v>
      </c>
      <c r="B654" s="1">
        <v>2</v>
      </c>
      <c r="C654" s="1">
        <v>3</v>
      </c>
      <c r="D654" s="1">
        <v>4</v>
      </c>
      <c r="E654" s="1">
        <v>5</v>
      </c>
      <c r="F654" s="1">
        <v>6</v>
      </c>
    </row>
    <row r="655" spans="1:6" ht="24.95" customHeight="1" x14ac:dyDescent="0.15">
      <c r="A655" s="1" t="s">
        <v>63</v>
      </c>
      <c r="B655" s="1" t="s">
        <v>63</v>
      </c>
      <c r="C655" s="1" t="s">
        <v>63</v>
      </c>
      <c r="D655" s="1" t="s">
        <v>63</v>
      </c>
      <c r="E655" s="1" t="s">
        <v>63</v>
      </c>
      <c r="F655" s="1" t="s">
        <v>63</v>
      </c>
    </row>
    <row r="656" spans="1:6" ht="15" customHeight="1" x14ac:dyDescent="0.15"/>
    <row r="657" spans="1:6" ht="50.1" customHeight="1" x14ac:dyDescent="0.15">
      <c r="A657" s="27" t="s">
        <v>1037</v>
      </c>
      <c r="B657" s="27"/>
      <c r="C657" s="27"/>
      <c r="D657" s="27"/>
      <c r="E657" s="27"/>
      <c r="F657" s="27"/>
    </row>
    <row r="658" spans="1:6" ht="24.95" customHeight="1" x14ac:dyDescent="0.15"/>
    <row r="659" spans="1:6" ht="20.100000000000001" customHeight="1" x14ac:dyDescent="0.15">
      <c r="A659" s="28" t="s">
        <v>473</v>
      </c>
      <c r="B659" s="28"/>
      <c r="C659" s="29" t="s">
        <v>311</v>
      </c>
      <c r="D659" s="29"/>
      <c r="E659" s="29"/>
      <c r="F659" s="29"/>
    </row>
    <row r="660" spans="1:6" ht="20.100000000000001" customHeight="1" x14ac:dyDescent="0.15">
      <c r="A660" s="28" t="s">
        <v>474</v>
      </c>
      <c r="B660" s="28"/>
      <c r="C660" s="29" t="s">
        <v>586</v>
      </c>
      <c r="D660" s="29"/>
      <c r="E660" s="29"/>
      <c r="F660" s="29"/>
    </row>
    <row r="661" spans="1:6" ht="15" customHeight="1" x14ac:dyDescent="0.15"/>
    <row r="662" spans="1:6" ht="24.95" customHeight="1" x14ac:dyDescent="0.15">
      <c r="A662" s="16" t="s">
        <v>1038</v>
      </c>
      <c r="B662" s="16"/>
      <c r="C662" s="16"/>
      <c r="D662" s="16"/>
      <c r="E662" s="16"/>
      <c r="F662" s="16"/>
    </row>
    <row r="663" spans="1:6" ht="15" customHeight="1" x14ac:dyDescent="0.15"/>
    <row r="664" spans="1:6" ht="50.1" customHeight="1" x14ac:dyDescent="0.15">
      <c r="A664" s="1" t="s">
        <v>379</v>
      </c>
      <c r="B664" s="1" t="s">
        <v>637</v>
      </c>
      <c r="C664" s="1" t="s">
        <v>815</v>
      </c>
      <c r="D664" s="1" t="s">
        <v>816</v>
      </c>
      <c r="E664" s="1" t="s">
        <v>817</v>
      </c>
      <c r="F664" s="1" t="s">
        <v>818</v>
      </c>
    </row>
    <row r="665" spans="1:6" ht="15" customHeight="1" x14ac:dyDescent="0.15">
      <c r="A665" s="1">
        <v>1</v>
      </c>
      <c r="B665" s="1">
        <v>2</v>
      </c>
      <c r="C665" s="1">
        <v>3</v>
      </c>
      <c r="D665" s="1">
        <v>4</v>
      </c>
      <c r="E665" s="1">
        <v>5</v>
      </c>
      <c r="F665" s="1">
        <v>6</v>
      </c>
    </row>
    <row r="666" spans="1:6" ht="24.95" customHeight="1" x14ac:dyDescent="0.15">
      <c r="A666" s="1" t="s">
        <v>63</v>
      </c>
      <c r="B666" s="1" t="s">
        <v>63</v>
      </c>
      <c r="C666" s="1" t="s">
        <v>63</v>
      </c>
      <c r="D666" s="1" t="s">
        <v>63</v>
      </c>
      <c r="E666" s="1" t="s">
        <v>63</v>
      </c>
      <c r="F666" s="1" t="s">
        <v>63</v>
      </c>
    </row>
    <row r="667" spans="1:6" ht="15" customHeight="1" x14ac:dyDescent="0.15"/>
    <row r="668" spans="1:6" ht="50.1" customHeight="1" x14ac:dyDescent="0.15">
      <c r="A668" s="27" t="s">
        <v>1039</v>
      </c>
      <c r="B668" s="27"/>
      <c r="C668" s="27"/>
      <c r="D668" s="27"/>
      <c r="E668" s="27"/>
      <c r="F668" s="27"/>
    </row>
    <row r="669" spans="1:6" ht="24.95" customHeight="1" x14ac:dyDescent="0.15"/>
    <row r="670" spans="1:6" ht="20.100000000000001" customHeight="1" x14ac:dyDescent="0.15">
      <c r="A670" s="28" t="s">
        <v>473</v>
      </c>
      <c r="B670" s="28"/>
      <c r="C670" s="29" t="s">
        <v>311</v>
      </c>
      <c r="D670" s="29"/>
      <c r="E670" s="29"/>
      <c r="F670" s="29"/>
    </row>
    <row r="671" spans="1:6" ht="20.100000000000001" customHeight="1" x14ac:dyDescent="0.15">
      <c r="A671" s="28" t="s">
        <v>474</v>
      </c>
      <c r="B671" s="28"/>
      <c r="C671" s="29" t="s">
        <v>589</v>
      </c>
      <c r="D671" s="29"/>
      <c r="E671" s="29"/>
      <c r="F671" s="29"/>
    </row>
    <row r="672" spans="1:6" ht="15" customHeight="1" x14ac:dyDescent="0.15"/>
    <row r="673" spans="1:6" ht="24.95" customHeight="1" x14ac:dyDescent="0.15">
      <c r="A673" s="16" t="s">
        <v>1040</v>
      </c>
      <c r="B673" s="16"/>
      <c r="C673" s="16"/>
      <c r="D673" s="16"/>
      <c r="E673" s="16"/>
      <c r="F673" s="16"/>
    </row>
    <row r="674" spans="1:6" ht="15" customHeight="1" x14ac:dyDescent="0.15"/>
    <row r="675" spans="1:6" ht="50.1" customHeight="1" x14ac:dyDescent="0.15">
      <c r="A675" s="1" t="s">
        <v>379</v>
      </c>
      <c r="B675" s="1" t="s">
        <v>637</v>
      </c>
      <c r="C675" s="1" t="s">
        <v>815</v>
      </c>
      <c r="D675" s="1" t="s">
        <v>816</v>
      </c>
      <c r="E675" s="1" t="s">
        <v>817</v>
      </c>
      <c r="F675" s="1" t="s">
        <v>818</v>
      </c>
    </row>
    <row r="676" spans="1:6" ht="15" customHeight="1" x14ac:dyDescent="0.15">
      <c r="A676" s="1">
        <v>1</v>
      </c>
      <c r="B676" s="1">
        <v>2</v>
      </c>
      <c r="C676" s="1">
        <v>3</v>
      </c>
      <c r="D676" s="1">
        <v>4</v>
      </c>
      <c r="E676" s="1">
        <v>5</v>
      </c>
      <c r="F676" s="1">
        <v>6</v>
      </c>
    </row>
    <row r="677" spans="1:6" ht="24.95" customHeight="1" x14ac:dyDescent="0.15">
      <c r="A677" s="1" t="s">
        <v>63</v>
      </c>
      <c r="B677" s="1" t="s">
        <v>63</v>
      </c>
      <c r="C677" s="1" t="s">
        <v>63</v>
      </c>
      <c r="D677" s="1" t="s">
        <v>63</v>
      </c>
      <c r="E677" s="1" t="s">
        <v>63</v>
      </c>
      <c r="F677" s="1" t="s">
        <v>63</v>
      </c>
    </row>
    <row r="678" spans="1:6" ht="20.100000000000001" customHeight="1" x14ac:dyDescent="0.15"/>
    <row r="679" spans="1:6" ht="50.1" customHeight="1" x14ac:dyDescent="0.15">
      <c r="A679" s="27" t="s">
        <v>1041</v>
      </c>
      <c r="B679" s="27"/>
      <c r="C679" s="27"/>
      <c r="D679" s="27"/>
      <c r="E679" s="27"/>
      <c r="F679" s="27"/>
    </row>
    <row r="680" spans="1:6" ht="15" customHeight="1" x14ac:dyDescent="0.15"/>
    <row r="681" spans="1:6" ht="50.1" customHeight="1" x14ac:dyDescent="0.15">
      <c r="A681" s="27" t="s">
        <v>1042</v>
      </c>
      <c r="B681" s="27"/>
      <c r="C681" s="27"/>
      <c r="D681" s="27"/>
      <c r="E681" s="27"/>
      <c r="F681" s="27"/>
    </row>
    <row r="682" spans="1:6" ht="24.95" customHeight="1" x14ac:dyDescent="0.15"/>
    <row r="683" spans="1:6" ht="20.100000000000001" customHeight="1" x14ac:dyDescent="0.15">
      <c r="A683" s="28" t="s">
        <v>473</v>
      </c>
      <c r="B683" s="28"/>
      <c r="C683" s="29" t="s">
        <v>311</v>
      </c>
      <c r="D683" s="29"/>
      <c r="E683" s="29"/>
      <c r="F683" s="29"/>
    </row>
    <row r="684" spans="1:6" ht="20.100000000000001" customHeight="1" x14ac:dyDescent="0.15">
      <c r="A684" s="28" t="s">
        <v>474</v>
      </c>
      <c r="B684" s="28"/>
      <c r="C684" s="29" t="s">
        <v>475</v>
      </c>
      <c r="D684" s="29"/>
      <c r="E684" s="29"/>
      <c r="F684" s="29"/>
    </row>
    <row r="685" spans="1:6" ht="15" customHeight="1" x14ac:dyDescent="0.15"/>
    <row r="686" spans="1:6" ht="24.95" customHeight="1" x14ac:dyDescent="0.15">
      <c r="A686" s="16" t="s">
        <v>1043</v>
      </c>
      <c r="B686" s="16"/>
      <c r="C686" s="16"/>
      <c r="D686" s="16"/>
      <c r="E686" s="16"/>
      <c r="F686" s="16"/>
    </row>
    <row r="687" spans="1:6" ht="15" customHeight="1" x14ac:dyDescent="0.15"/>
    <row r="688" spans="1:6" ht="50.1" customHeight="1" x14ac:dyDescent="0.15">
      <c r="A688" s="1" t="s">
        <v>379</v>
      </c>
      <c r="B688" s="1" t="s">
        <v>637</v>
      </c>
      <c r="C688" s="1" t="s">
        <v>815</v>
      </c>
      <c r="D688" s="1" t="s">
        <v>816</v>
      </c>
      <c r="E688" s="1" t="s">
        <v>817</v>
      </c>
      <c r="F688" s="1" t="s">
        <v>818</v>
      </c>
    </row>
    <row r="689" spans="1:6" ht="15" customHeight="1" x14ac:dyDescent="0.15">
      <c r="A689" s="1">
        <v>1</v>
      </c>
      <c r="B689" s="1">
        <v>2</v>
      </c>
      <c r="C689" s="1">
        <v>3</v>
      </c>
      <c r="D689" s="1">
        <v>4</v>
      </c>
      <c r="E689" s="1">
        <v>5</v>
      </c>
      <c r="F689" s="1">
        <v>6</v>
      </c>
    </row>
    <row r="690" spans="1:6" ht="60" customHeight="1" x14ac:dyDescent="0.15">
      <c r="A690" s="1" t="s">
        <v>1044</v>
      </c>
      <c r="B690" s="2" t="s">
        <v>1045</v>
      </c>
      <c r="C690" s="1" t="s">
        <v>445</v>
      </c>
      <c r="D690" s="3">
        <v>7000</v>
      </c>
      <c r="E690" s="3">
        <v>56.8</v>
      </c>
      <c r="F690" s="3">
        <v>397600</v>
      </c>
    </row>
    <row r="691" spans="1:6" ht="99.95" customHeight="1" x14ac:dyDescent="0.15">
      <c r="A691" s="1" t="s">
        <v>121</v>
      </c>
      <c r="B691" s="2" t="s">
        <v>1046</v>
      </c>
      <c r="C691" s="1" t="s">
        <v>445</v>
      </c>
      <c r="D691" s="3">
        <v>40</v>
      </c>
      <c r="E691" s="3">
        <v>11.11</v>
      </c>
      <c r="F691" s="3">
        <v>444.4</v>
      </c>
    </row>
    <row r="692" spans="1:6" ht="99.95" customHeight="1" x14ac:dyDescent="0.15">
      <c r="A692" s="1" t="s">
        <v>121</v>
      </c>
      <c r="B692" s="2" t="s">
        <v>1047</v>
      </c>
      <c r="C692" s="1" t="s">
        <v>445</v>
      </c>
      <c r="D692" s="3">
        <v>10</v>
      </c>
      <c r="E692" s="3">
        <v>109.23</v>
      </c>
      <c r="F692" s="3">
        <v>1092.3</v>
      </c>
    </row>
    <row r="693" spans="1:6" ht="99.95" customHeight="1" x14ac:dyDescent="0.15">
      <c r="A693" s="1" t="s">
        <v>121</v>
      </c>
      <c r="B693" s="2" t="s">
        <v>1048</v>
      </c>
      <c r="C693" s="1" t="s">
        <v>445</v>
      </c>
      <c r="D693" s="3">
        <v>10</v>
      </c>
      <c r="E693" s="3">
        <v>25.52</v>
      </c>
      <c r="F693" s="3">
        <v>255.2</v>
      </c>
    </row>
    <row r="694" spans="1:6" ht="99.95" customHeight="1" x14ac:dyDescent="0.15">
      <c r="A694" s="1" t="s">
        <v>121</v>
      </c>
      <c r="B694" s="2" t="s">
        <v>1049</v>
      </c>
      <c r="C694" s="1" t="s">
        <v>445</v>
      </c>
      <c r="D694" s="3">
        <v>10</v>
      </c>
      <c r="E694" s="3">
        <v>109.49</v>
      </c>
      <c r="F694" s="3">
        <v>1094.9000000000001</v>
      </c>
    </row>
    <row r="695" spans="1:6" ht="99.95" customHeight="1" x14ac:dyDescent="0.15">
      <c r="A695" s="1" t="s">
        <v>121</v>
      </c>
      <c r="B695" s="2" t="s">
        <v>1050</v>
      </c>
      <c r="C695" s="1" t="s">
        <v>445</v>
      </c>
      <c r="D695" s="3">
        <v>100</v>
      </c>
      <c r="E695" s="3">
        <v>108.45</v>
      </c>
      <c r="F695" s="3">
        <v>10845</v>
      </c>
    </row>
    <row r="696" spans="1:6" ht="129.94999999999999" customHeight="1" x14ac:dyDescent="0.15">
      <c r="A696" s="1" t="s">
        <v>121</v>
      </c>
      <c r="B696" s="2" t="s">
        <v>1051</v>
      </c>
      <c r="C696" s="1" t="s">
        <v>445</v>
      </c>
      <c r="D696" s="3">
        <v>100</v>
      </c>
      <c r="E696" s="3">
        <v>6.84</v>
      </c>
      <c r="F696" s="3">
        <v>684</v>
      </c>
    </row>
    <row r="697" spans="1:6" ht="99.95" customHeight="1" x14ac:dyDescent="0.15">
      <c r="A697" s="1" t="s">
        <v>121</v>
      </c>
      <c r="B697" s="2" t="s">
        <v>1052</v>
      </c>
      <c r="C697" s="1" t="s">
        <v>445</v>
      </c>
      <c r="D697" s="3">
        <v>20</v>
      </c>
      <c r="E697" s="3">
        <v>30</v>
      </c>
      <c r="F697" s="3">
        <v>600</v>
      </c>
    </row>
    <row r="698" spans="1:6" ht="99.95" customHeight="1" x14ac:dyDescent="0.15">
      <c r="A698" s="1" t="s">
        <v>121</v>
      </c>
      <c r="B698" s="2" t="s">
        <v>1053</v>
      </c>
      <c r="C698" s="1" t="s">
        <v>445</v>
      </c>
      <c r="D698" s="3">
        <v>1000</v>
      </c>
      <c r="E698" s="3">
        <v>17.149999999999999</v>
      </c>
      <c r="F698" s="3">
        <v>17150</v>
      </c>
    </row>
    <row r="699" spans="1:6" ht="99.95" customHeight="1" x14ac:dyDescent="0.15">
      <c r="A699" s="1" t="s">
        <v>121</v>
      </c>
      <c r="B699" s="2" t="s">
        <v>1054</v>
      </c>
      <c r="C699" s="1" t="s">
        <v>445</v>
      </c>
      <c r="D699" s="3">
        <v>20</v>
      </c>
      <c r="E699" s="3">
        <v>16.78</v>
      </c>
      <c r="F699" s="3">
        <v>335.6</v>
      </c>
    </row>
    <row r="700" spans="1:6" ht="99.95" customHeight="1" x14ac:dyDescent="0.15">
      <c r="A700" s="1" t="s">
        <v>121</v>
      </c>
      <c r="B700" s="2" t="s">
        <v>1055</v>
      </c>
      <c r="C700" s="1" t="s">
        <v>445</v>
      </c>
      <c r="D700" s="3">
        <v>60</v>
      </c>
      <c r="E700" s="3">
        <v>75</v>
      </c>
      <c r="F700" s="3">
        <v>4500</v>
      </c>
    </row>
    <row r="701" spans="1:6" ht="120" customHeight="1" x14ac:dyDescent="0.15">
      <c r="A701" s="1" t="s">
        <v>121</v>
      </c>
      <c r="B701" s="2" t="s">
        <v>1056</v>
      </c>
      <c r="C701" s="1" t="s">
        <v>445</v>
      </c>
      <c r="D701" s="3">
        <v>40</v>
      </c>
      <c r="E701" s="3">
        <v>66</v>
      </c>
      <c r="F701" s="3">
        <v>2640</v>
      </c>
    </row>
    <row r="702" spans="1:6" ht="99.95" customHeight="1" x14ac:dyDescent="0.15">
      <c r="A702" s="1" t="s">
        <v>121</v>
      </c>
      <c r="B702" s="2" t="s">
        <v>1057</v>
      </c>
      <c r="C702" s="1" t="s">
        <v>445</v>
      </c>
      <c r="D702" s="3">
        <v>2000</v>
      </c>
      <c r="E702" s="3">
        <v>100</v>
      </c>
      <c r="F702" s="3">
        <v>200000</v>
      </c>
    </row>
    <row r="703" spans="1:6" ht="99.95" customHeight="1" x14ac:dyDescent="0.15">
      <c r="A703" s="1" t="s">
        <v>121</v>
      </c>
      <c r="B703" s="2" t="s">
        <v>1058</v>
      </c>
      <c r="C703" s="1" t="s">
        <v>445</v>
      </c>
      <c r="D703" s="3">
        <v>1000</v>
      </c>
      <c r="E703" s="3">
        <v>328.3</v>
      </c>
      <c r="F703" s="3">
        <v>328300</v>
      </c>
    </row>
    <row r="704" spans="1:6" ht="99.95" customHeight="1" x14ac:dyDescent="0.15">
      <c r="A704" s="1" t="s">
        <v>121</v>
      </c>
      <c r="B704" s="2" t="s">
        <v>1059</v>
      </c>
      <c r="C704" s="1" t="s">
        <v>445</v>
      </c>
      <c r="D704" s="3">
        <v>50</v>
      </c>
      <c r="E704" s="3">
        <v>46.36</v>
      </c>
      <c r="F704" s="3">
        <v>2318</v>
      </c>
    </row>
    <row r="705" spans="1:6" ht="99.95" customHeight="1" x14ac:dyDescent="0.15">
      <c r="A705" s="1" t="s">
        <v>121</v>
      </c>
      <c r="B705" s="2" t="s">
        <v>1060</v>
      </c>
      <c r="C705" s="1" t="s">
        <v>445</v>
      </c>
      <c r="D705" s="3">
        <v>40</v>
      </c>
      <c r="E705" s="3">
        <v>352.89</v>
      </c>
      <c r="F705" s="3">
        <v>14115.6</v>
      </c>
    </row>
    <row r="706" spans="1:6" ht="99.95" customHeight="1" x14ac:dyDescent="0.15">
      <c r="A706" s="1" t="s">
        <v>121</v>
      </c>
      <c r="B706" s="2" t="s">
        <v>1061</v>
      </c>
      <c r="C706" s="1" t="s">
        <v>445</v>
      </c>
      <c r="D706" s="3">
        <v>1000</v>
      </c>
      <c r="E706" s="3">
        <v>7</v>
      </c>
      <c r="F706" s="3">
        <v>7000</v>
      </c>
    </row>
    <row r="707" spans="1:6" ht="99.95" customHeight="1" x14ac:dyDescent="0.15">
      <c r="A707" s="1" t="s">
        <v>121</v>
      </c>
      <c r="B707" s="2" t="s">
        <v>1062</v>
      </c>
      <c r="C707" s="1" t="s">
        <v>445</v>
      </c>
      <c r="D707" s="3">
        <v>400</v>
      </c>
      <c r="E707" s="3">
        <v>151.1</v>
      </c>
      <c r="F707" s="3">
        <v>60440</v>
      </c>
    </row>
    <row r="708" spans="1:6" ht="99.95" customHeight="1" x14ac:dyDescent="0.15">
      <c r="A708" s="1" t="s">
        <v>121</v>
      </c>
      <c r="B708" s="2" t="s">
        <v>1063</v>
      </c>
      <c r="C708" s="1" t="s">
        <v>445</v>
      </c>
      <c r="D708" s="3">
        <v>10</v>
      </c>
      <c r="E708" s="3">
        <v>200</v>
      </c>
      <c r="F708" s="3">
        <v>2000</v>
      </c>
    </row>
    <row r="709" spans="1:6" ht="99.95" customHeight="1" x14ac:dyDescent="0.15">
      <c r="A709" s="1" t="s">
        <v>121</v>
      </c>
      <c r="B709" s="2" t="s">
        <v>1064</v>
      </c>
      <c r="C709" s="1" t="s">
        <v>445</v>
      </c>
      <c r="D709" s="3">
        <v>50</v>
      </c>
      <c r="E709" s="3">
        <v>124.3</v>
      </c>
      <c r="F709" s="3">
        <v>6215</v>
      </c>
    </row>
    <row r="710" spans="1:6" ht="99.95" customHeight="1" x14ac:dyDescent="0.15">
      <c r="A710" s="1" t="s">
        <v>121</v>
      </c>
      <c r="B710" s="2" t="s">
        <v>1065</v>
      </c>
      <c r="C710" s="1" t="s">
        <v>445</v>
      </c>
      <c r="D710" s="3">
        <v>100</v>
      </c>
      <c r="E710" s="3">
        <v>25.58</v>
      </c>
      <c r="F710" s="3">
        <v>2558</v>
      </c>
    </row>
    <row r="711" spans="1:6" ht="99.95" customHeight="1" x14ac:dyDescent="0.15">
      <c r="A711" s="1" t="s">
        <v>121</v>
      </c>
      <c r="B711" s="2" t="s">
        <v>1066</v>
      </c>
      <c r="C711" s="1" t="s">
        <v>445</v>
      </c>
      <c r="D711" s="3">
        <v>50</v>
      </c>
      <c r="E711" s="3">
        <v>61.72</v>
      </c>
      <c r="F711" s="3">
        <v>3086</v>
      </c>
    </row>
    <row r="712" spans="1:6" ht="99.95" customHeight="1" x14ac:dyDescent="0.15">
      <c r="A712" s="1" t="s">
        <v>121</v>
      </c>
      <c r="B712" s="2" t="s">
        <v>1067</v>
      </c>
      <c r="C712" s="1" t="s">
        <v>445</v>
      </c>
      <c r="D712" s="3">
        <v>20</v>
      </c>
      <c r="E712" s="3">
        <v>52.3</v>
      </c>
      <c r="F712" s="3">
        <v>1046</v>
      </c>
    </row>
    <row r="713" spans="1:6" ht="99.95" customHeight="1" x14ac:dyDescent="0.15">
      <c r="A713" s="1" t="s">
        <v>121</v>
      </c>
      <c r="B713" s="2" t="s">
        <v>1068</v>
      </c>
      <c r="C713" s="1" t="s">
        <v>445</v>
      </c>
      <c r="D713" s="3">
        <v>10</v>
      </c>
      <c r="E713" s="3">
        <v>264</v>
      </c>
      <c r="F713" s="3">
        <v>2640</v>
      </c>
    </row>
    <row r="714" spans="1:6" ht="99.95" customHeight="1" x14ac:dyDescent="0.15">
      <c r="A714" s="1" t="s">
        <v>121</v>
      </c>
      <c r="B714" s="2" t="s">
        <v>1069</v>
      </c>
      <c r="C714" s="1" t="s">
        <v>445</v>
      </c>
      <c r="D714" s="3">
        <v>1000</v>
      </c>
      <c r="E714" s="3">
        <v>10.53</v>
      </c>
      <c r="F714" s="3">
        <v>10530</v>
      </c>
    </row>
    <row r="715" spans="1:6" ht="99.95" customHeight="1" x14ac:dyDescent="0.15">
      <c r="A715" s="1" t="s">
        <v>121</v>
      </c>
      <c r="B715" s="2" t="s">
        <v>1070</v>
      </c>
      <c r="C715" s="1" t="s">
        <v>445</v>
      </c>
      <c r="D715" s="3">
        <v>1000</v>
      </c>
      <c r="E715" s="3">
        <v>30.51</v>
      </c>
      <c r="F715" s="3">
        <v>30510</v>
      </c>
    </row>
    <row r="716" spans="1:6" ht="60" customHeight="1" x14ac:dyDescent="0.15">
      <c r="A716" s="1" t="s">
        <v>582</v>
      </c>
      <c r="B716" s="2" t="s">
        <v>1071</v>
      </c>
      <c r="C716" s="1" t="s">
        <v>445</v>
      </c>
      <c r="D716" s="3">
        <v>500</v>
      </c>
      <c r="E716" s="3">
        <v>1900</v>
      </c>
      <c r="F716" s="3">
        <v>950000</v>
      </c>
    </row>
    <row r="717" spans="1:6" ht="60" customHeight="1" x14ac:dyDescent="0.15">
      <c r="A717" s="1" t="s">
        <v>582</v>
      </c>
      <c r="B717" s="2" t="s">
        <v>1072</v>
      </c>
      <c r="C717" s="1" t="s">
        <v>445</v>
      </c>
      <c r="D717" s="3">
        <v>200</v>
      </c>
      <c r="E717" s="3">
        <v>1650</v>
      </c>
      <c r="F717" s="3">
        <v>330000</v>
      </c>
    </row>
    <row r="718" spans="1:6" ht="60" customHeight="1" x14ac:dyDescent="0.15">
      <c r="A718" s="1" t="s">
        <v>582</v>
      </c>
      <c r="B718" s="2" t="s">
        <v>1073</v>
      </c>
      <c r="C718" s="1" t="s">
        <v>445</v>
      </c>
      <c r="D718" s="3">
        <v>300</v>
      </c>
      <c r="E718" s="3">
        <v>1800</v>
      </c>
      <c r="F718" s="3">
        <v>540000</v>
      </c>
    </row>
    <row r="719" spans="1:6" ht="60" customHeight="1" x14ac:dyDescent="0.15">
      <c r="A719" s="1" t="s">
        <v>582</v>
      </c>
      <c r="B719" s="2" t="s">
        <v>1074</v>
      </c>
      <c r="C719" s="1" t="s">
        <v>445</v>
      </c>
      <c r="D719" s="3">
        <v>500</v>
      </c>
      <c r="E719" s="3">
        <v>2440</v>
      </c>
      <c r="F719" s="3">
        <v>1220000</v>
      </c>
    </row>
    <row r="720" spans="1:6" ht="60" customHeight="1" x14ac:dyDescent="0.15">
      <c r="A720" s="1" t="s">
        <v>582</v>
      </c>
      <c r="B720" s="2" t="s">
        <v>1075</v>
      </c>
      <c r="C720" s="1" t="s">
        <v>445</v>
      </c>
      <c r="D720" s="3">
        <v>50</v>
      </c>
      <c r="E720" s="3">
        <v>1200</v>
      </c>
      <c r="F720" s="3">
        <v>60000</v>
      </c>
    </row>
    <row r="721" spans="1:6" ht="80.099999999999994" customHeight="1" x14ac:dyDescent="0.15">
      <c r="A721" s="1" t="s">
        <v>1076</v>
      </c>
      <c r="B721" s="2" t="s">
        <v>1077</v>
      </c>
      <c r="C721" s="1" t="s">
        <v>445</v>
      </c>
      <c r="D721" s="3">
        <v>100</v>
      </c>
      <c r="E721" s="3">
        <v>55</v>
      </c>
      <c r="F721" s="3">
        <v>5500</v>
      </c>
    </row>
    <row r="722" spans="1:6" ht="39.950000000000003" customHeight="1" x14ac:dyDescent="0.15">
      <c r="A722" s="1" t="s">
        <v>1076</v>
      </c>
      <c r="B722" s="2" t="s">
        <v>1078</v>
      </c>
      <c r="C722" s="1" t="s">
        <v>445</v>
      </c>
      <c r="D722" s="3">
        <v>3</v>
      </c>
      <c r="E722" s="3">
        <v>1300</v>
      </c>
      <c r="F722" s="3">
        <v>3900</v>
      </c>
    </row>
    <row r="723" spans="1:6" ht="39.950000000000003" customHeight="1" x14ac:dyDescent="0.15">
      <c r="A723" s="1" t="s">
        <v>1076</v>
      </c>
      <c r="B723" s="2" t="s">
        <v>1079</v>
      </c>
      <c r="C723" s="1" t="s">
        <v>445</v>
      </c>
      <c r="D723" s="3">
        <v>20</v>
      </c>
      <c r="E723" s="3">
        <v>260</v>
      </c>
      <c r="F723" s="3">
        <v>5200</v>
      </c>
    </row>
    <row r="724" spans="1:6" ht="80.099999999999994" customHeight="1" x14ac:dyDescent="0.15">
      <c r="A724" s="1" t="s">
        <v>1076</v>
      </c>
      <c r="B724" s="2" t="s">
        <v>1080</v>
      </c>
      <c r="C724" s="1" t="s">
        <v>445</v>
      </c>
      <c r="D724" s="3">
        <v>70</v>
      </c>
      <c r="E724" s="3">
        <v>55</v>
      </c>
      <c r="F724" s="3">
        <v>3850</v>
      </c>
    </row>
    <row r="725" spans="1:6" ht="60" customHeight="1" x14ac:dyDescent="0.15">
      <c r="A725" s="1" t="s">
        <v>1076</v>
      </c>
      <c r="B725" s="2" t="s">
        <v>1081</v>
      </c>
      <c r="C725" s="1" t="s">
        <v>445</v>
      </c>
      <c r="D725" s="3">
        <v>20</v>
      </c>
      <c r="E725" s="3">
        <v>50</v>
      </c>
      <c r="F725" s="3">
        <v>1000</v>
      </c>
    </row>
    <row r="726" spans="1:6" ht="39.950000000000003" customHeight="1" x14ac:dyDescent="0.15">
      <c r="A726" s="1" t="s">
        <v>1076</v>
      </c>
      <c r="B726" s="2" t="s">
        <v>1082</v>
      </c>
      <c r="C726" s="1" t="s">
        <v>445</v>
      </c>
      <c r="D726" s="3">
        <v>20</v>
      </c>
      <c r="E726" s="3">
        <v>340</v>
      </c>
      <c r="F726" s="3">
        <v>6800</v>
      </c>
    </row>
    <row r="727" spans="1:6" ht="39.950000000000003" customHeight="1" x14ac:dyDescent="0.15">
      <c r="A727" s="1" t="s">
        <v>1076</v>
      </c>
      <c r="B727" s="2" t="s">
        <v>1083</v>
      </c>
      <c r="C727" s="1" t="s">
        <v>445</v>
      </c>
      <c r="D727" s="3">
        <v>70</v>
      </c>
      <c r="E727" s="3">
        <v>300</v>
      </c>
      <c r="F727" s="3">
        <v>21000</v>
      </c>
    </row>
    <row r="728" spans="1:6" ht="60" customHeight="1" x14ac:dyDescent="0.15">
      <c r="A728" s="1" t="s">
        <v>1076</v>
      </c>
      <c r="B728" s="2" t="s">
        <v>1084</v>
      </c>
      <c r="C728" s="1" t="s">
        <v>445</v>
      </c>
      <c r="D728" s="3">
        <v>10</v>
      </c>
      <c r="E728" s="3">
        <v>641</v>
      </c>
      <c r="F728" s="3">
        <v>6410</v>
      </c>
    </row>
    <row r="729" spans="1:6" ht="60" customHeight="1" x14ac:dyDescent="0.15">
      <c r="A729" s="1" t="s">
        <v>1076</v>
      </c>
      <c r="B729" s="2" t="s">
        <v>1085</v>
      </c>
      <c r="C729" s="1" t="s">
        <v>445</v>
      </c>
      <c r="D729" s="3">
        <v>50</v>
      </c>
      <c r="E729" s="3">
        <v>55</v>
      </c>
      <c r="F729" s="3">
        <v>2750</v>
      </c>
    </row>
    <row r="730" spans="1:6" ht="39.950000000000003" customHeight="1" x14ac:dyDescent="0.15">
      <c r="A730" s="1" t="s">
        <v>1076</v>
      </c>
      <c r="B730" s="2" t="s">
        <v>1086</v>
      </c>
      <c r="C730" s="1" t="s">
        <v>445</v>
      </c>
      <c r="D730" s="3">
        <v>10</v>
      </c>
      <c r="E730" s="3">
        <v>280</v>
      </c>
      <c r="F730" s="3">
        <v>2800</v>
      </c>
    </row>
    <row r="731" spans="1:6" ht="69.95" customHeight="1" x14ac:dyDescent="0.15">
      <c r="A731" s="1" t="s">
        <v>1076</v>
      </c>
      <c r="B731" s="2" t="s">
        <v>1087</v>
      </c>
      <c r="C731" s="1" t="s">
        <v>445</v>
      </c>
      <c r="D731" s="3">
        <v>3</v>
      </c>
      <c r="E731" s="3">
        <v>120</v>
      </c>
      <c r="F731" s="3">
        <v>360</v>
      </c>
    </row>
    <row r="732" spans="1:6" ht="60" customHeight="1" x14ac:dyDescent="0.15">
      <c r="A732" s="1" t="s">
        <v>1076</v>
      </c>
      <c r="B732" s="2" t="s">
        <v>1088</v>
      </c>
      <c r="C732" s="1" t="s">
        <v>445</v>
      </c>
      <c r="D732" s="3">
        <v>100</v>
      </c>
      <c r="E732" s="3">
        <v>60</v>
      </c>
      <c r="F732" s="3">
        <v>6000</v>
      </c>
    </row>
    <row r="733" spans="1:6" ht="39.950000000000003" customHeight="1" x14ac:dyDescent="0.15">
      <c r="A733" s="1" t="s">
        <v>1076</v>
      </c>
      <c r="B733" s="2" t="s">
        <v>1089</v>
      </c>
      <c r="C733" s="1" t="s">
        <v>445</v>
      </c>
      <c r="D733" s="3">
        <v>10</v>
      </c>
      <c r="E733" s="3">
        <v>60</v>
      </c>
      <c r="F733" s="3">
        <v>600</v>
      </c>
    </row>
    <row r="734" spans="1:6" ht="69.95" customHeight="1" x14ac:dyDescent="0.15">
      <c r="A734" s="1" t="s">
        <v>1076</v>
      </c>
      <c r="B734" s="2" t="s">
        <v>1090</v>
      </c>
      <c r="C734" s="1" t="s">
        <v>445</v>
      </c>
      <c r="D734" s="3">
        <v>10</v>
      </c>
      <c r="E734" s="3">
        <v>45</v>
      </c>
      <c r="F734" s="3">
        <v>450</v>
      </c>
    </row>
    <row r="735" spans="1:6" ht="120" customHeight="1" x14ac:dyDescent="0.15">
      <c r="A735" s="1" t="s">
        <v>1076</v>
      </c>
      <c r="B735" s="2" t="s">
        <v>1091</v>
      </c>
      <c r="C735" s="1" t="s">
        <v>445</v>
      </c>
      <c r="D735" s="3">
        <v>1000</v>
      </c>
      <c r="E735" s="3">
        <v>10</v>
      </c>
      <c r="F735" s="3">
        <v>10000</v>
      </c>
    </row>
    <row r="736" spans="1:6" ht="39.950000000000003" customHeight="1" x14ac:dyDescent="0.15">
      <c r="A736" s="1" t="s">
        <v>1076</v>
      </c>
      <c r="B736" s="2" t="s">
        <v>1092</v>
      </c>
      <c r="C736" s="1" t="s">
        <v>445</v>
      </c>
      <c r="D736" s="3">
        <v>30</v>
      </c>
      <c r="E736" s="3">
        <v>260</v>
      </c>
      <c r="F736" s="3">
        <v>7800</v>
      </c>
    </row>
    <row r="737" spans="1:6" ht="60" customHeight="1" x14ac:dyDescent="0.15">
      <c r="A737" s="1" t="s">
        <v>1076</v>
      </c>
      <c r="B737" s="2" t="s">
        <v>1093</v>
      </c>
      <c r="C737" s="1" t="s">
        <v>445</v>
      </c>
      <c r="D737" s="3">
        <v>3</v>
      </c>
      <c r="E737" s="3">
        <v>580</v>
      </c>
      <c r="F737" s="3">
        <v>1740</v>
      </c>
    </row>
    <row r="738" spans="1:6" ht="39.950000000000003" customHeight="1" x14ac:dyDescent="0.15">
      <c r="A738" s="1" t="s">
        <v>1076</v>
      </c>
      <c r="B738" s="2" t="s">
        <v>1094</v>
      </c>
      <c r="C738" s="1" t="s">
        <v>445</v>
      </c>
      <c r="D738" s="3">
        <v>40</v>
      </c>
      <c r="E738" s="3">
        <v>460</v>
      </c>
      <c r="F738" s="3">
        <v>18400</v>
      </c>
    </row>
    <row r="739" spans="1:6" ht="290.10000000000002" customHeight="1" x14ac:dyDescent="0.15">
      <c r="A739" s="1" t="s">
        <v>1076</v>
      </c>
      <c r="B739" s="2" t="s">
        <v>1095</v>
      </c>
      <c r="C739" s="1" t="s">
        <v>445</v>
      </c>
      <c r="D739" s="3">
        <v>30</v>
      </c>
      <c r="E739" s="3">
        <v>53</v>
      </c>
      <c r="F739" s="3">
        <v>1590</v>
      </c>
    </row>
    <row r="740" spans="1:6" ht="39.950000000000003" customHeight="1" x14ac:dyDescent="0.15">
      <c r="A740" s="1" t="s">
        <v>1076</v>
      </c>
      <c r="B740" s="2" t="s">
        <v>1096</v>
      </c>
      <c r="C740" s="1" t="s">
        <v>445</v>
      </c>
      <c r="D740" s="3">
        <v>30</v>
      </c>
      <c r="E740" s="3">
        <v>45</v>
      </c>
      <c r="F740" s="3">
        <v>1350</v>
      </c>
    </row>
    <row r="741" spans="1:6" ht="60" customHeight="1" x14ac:dyDescent="0.15">
      <c r="A741" s="1" t="s">
        <v>1076</v>
      </c>
      <c r="B741" s="2" t="s">
        <v>1097</v>
      </c>
      <c r="C741" s="1" t="s">
        <v>445</v>
      </c>
      <c r="D741" s="3">
        <v>25</v>
      </c>
      <c r="E741" s="3">
        <v>60</v>
      </c>
      <c r="F741" s="3">
        <v>1500</v>
      </c>
    </row>
    <row r="742" spans="1:6" ht="69.95" customHeight="1" x14ac:dyDescent="0.15">
      <c r="A742" s="1" t="s">
        <v>1076</v>
      </c>
      <c r="B742" s="2" t="s">
        <v>1098</v>
      </c>
      <c r="C742" s="1" t="s">
        <v>445</v>
      </c>
      <c r="D742" s="3">
        <v>30</v>
      </c>
      <c r="E742" s="3">
        <v>430</v>
      </c>
      <c r="F742" s="3">
        <v>12900</v>
      </c>
    </row>
    <row r="743" spans="1:6" ht="39.950000000000003" customHeight="1" x14ac:dyDescent="0.15">
      <c r="A743" s="1" t="s">
        <v>1076</v>
      </c>
      <c r="B743" s="2" t="s">
        <v>1099</v>
      </c>
      <c r="C743" s="1" t="s">
        <v>445</v>
      </c>
      <c r="D743" s="3">
        <v>3</v>
      </c>
      <c r="E743" s="3">
        <v>450</v>
      </c>
      <c r="F743" s="3">
        <v>1350</v>
      </c>
    </row>
    <row r="744" spans="1:6" ht="60" customHeight="1" x14ac:dyDescent="0.15">
      <c r="A744" s="1" t="s">
        <v>1076</v>
      </c>
      <c r="B744" s="2" t="s">
        <v>1100</v>
      </c>
      <c r="C744" s="1" t="s">
        <v>445</v>
      </c>
      <c r="D744" s="3">
        <v>10</v>
      </c>
      <c r="E744" s="3">
        <v>280</v>
      </c>
      <c r="F744" s="3">
        <v>2800</v>
      </c>
    </row>
    <row r="745" spans="1:6" ht="39.950000000000003" customHeight="1" x14ac:dyDescent="0.15">
      <c r="A745" s="1" t="s">
        <v>1076</v>
      </c>
      <c r="B745" s="2" t="s">
        <v>1101</v>
      </c>
      <c r="C745" s="1" t="s">
        <v>445</v>
      </c>
      <c r="D745" s="3">
        <v>20</v>
      </c>
      <c r="E745" s="3">
        <v>110</v>
      </c>
      <c r="F745" s="3">
        <v>2200</v>
      </c>
    </row>
    <row r="746" spans="1:6" ht="39.950000000000003" customHeight="1" x14ac:dyDescent="0.15">
      <c r="A746" s="1" t="s">
        <v>1076</v>
      </c>
      <c r="B746" s="2" t="s">
        <v>1102</v>
      </c>
      <c r="C746" s="1" t="s">
        <v>445</v>
      </c>
      <c r="D746" s="3">
        <v>2</v>
      </c>
      <c r="E746" s="3">
        <v>6500</v>
      </c>
      <c r="F746" s="3">
        <v>13000</v>
      </c>
    </row>
    <row r="747" spans="1:6" ht="39.950000000000003" customHeight="1" x14ac:dyDescent="0.15">
      <c r="A747" s="1" t="s">
        <v>1076</v>
      </c>
      <c r="B747" s="2" t="s">
        <v>1103</v>
      </c>
      <c r="C747" s="1" t="s">
        <v>445</v>
      </c>
      <c r="D747" s="3">
        <v>10</v>
      </c>
      <c r="E747" s="3">
        <v>35</v>
      </c>
      <c r="F747" s="3">
        <v>350</v>
      </c>
    </row>
    <row r="748" spans="1:6" ht="69.95" customHeight="1" x14ac:dyDescent="0.15">
      <c r="A748" s="1" t="s">
        <v>1076</v>
      </c>
      <c r="B748" s="2" t="s">
        <v>1104</v>
      </c>
      <c r="C748" s="1" t="s">
        <v>445</v>
      </c>
      <c r="D748" s="3">
        <v>3</v>
      </c>
      <c r="E748" s="3">
        <v>1000</v>
      </c>
      <c r="F748" s="3">
        <v>3000</v>
      </c>
    </row>
    <row r="749" spans="1:6" ht="69.95" customHeight="1" x14ac:dyDescent="0.15">
      <c r="A749" s="1" t="s">
        <v>1076</v>
      </c>
      <c r="B749" s="2" t="s">
        <v>1105</v>
      </c>
      <c r="C749" s="1" t="s">
        <v>445</v>
      </c>
      <c r="D749" s="3">
        <v>40</v>
      </c>
      <c r="E749" s="3">
        <v>260</v>
      </c>
      <c r="F749" s="3">
        <v>10400</v>
      </c>
    </row>
    <row r="750" spans="1:6" ht="80.099999999999994" customHeight="1" x14ac:dyDescent="0.15">
      <c r="A750" s="1" t="s">
        <v>1076</v>
      </c>
      <c r="B750" s="2" t="s">
        <v>1106</v>
      </c>
      <c r="C750" s="1" t="s">
        <v>445</v>
      </c>
      <c r="D750" s="3">
        <v>1000</v>
      </c>
      <c r="E750" s="3">
        <v>5</v>
      </c>
      <c r="F750" s="3">
        <v>5000</v>
      </c>
    </row>
    <row r="751" spans="1:6" ht="140.1" customHeight="1" x14ac:dyDescent="0.15">
      <c r="A751" s="1" t="s">
        <v>1107</v>
      </c>
      <c r="B751" s="2" t="s">
        <v>1108</v>
      </c>
      <c r="C751" s="1" t="s">
        <v>445</v>
      </c>
      <c r="D751" s="3">
        <v>1000</v>
      </c>
      <c r="E751" s="3">
        <v>45</v>
      </c>
      <c r="F751" s="3">
        <v>45000</v>
      </c>
    </row>
    <row r="752" spans="1:6" ht="140.1" customHeight="1" x14ac:dyDescent="0.15">
      <c r="A752" s="1" t="s">
        <v>1107</v>
      </c>
      <c r="B752" s="2" t="s">
        <v>1109</v>
      </c>
      <c r="C752" s="1" t="s">
        <v>445</v>
      </c>
      <c r="D752" s="3">
        <v>10</v>
      </c>
      <c r="E752" s="3">
        <v>1000</v>
      </c>
      <c r="F752" s="3">
        <v>10000</v>
      </c>
    </row>
    <row r="753" spans="1:6" ht="140.1" customHeight="1" x14ac:dyDescent="0.15">
      <c r="A753" s="1" t="s">
        <v>1107</v>
      </c>
      <c r="B753" s="2" t="s">
        <v>1110</v>
      </c>
      <c r="C753" s="1" t="s">
        <v>445</v>
      </c>
      <c r="D753" s="3">
        <v>500</v>
      </c>
      <c r="E753" s="3">
        <v>19.239999999999998</v>
      </c>
      <c r="F753" s="3">
        <v>9620</v>
      </c>
    </row>
    <row r="754" spans="1:6" ht="140.1" customHeight="1" x14ac:dyDescent="0.15">
      <c r="A754" s="1" t="s">
        <v>1107</v>
      </c>
      <c r="B754" s="2" t="s">
        <v>1111</v>
      </c>
      <c r="C754" s="1" t="s">
        <v>445</v>
      </c>
      <c r="D754" s="3">
        <v>100</v>
      </c>
      <c r="E754" s="3">
        <v>5139.1499999999996</v>
      </c>
      <c r="F754" s="3">
        <v>513915</v>
      </c>
    </row>
    <row r="755" spans="1:6" ht="140.1" customHeight="1" x14ac:dyDescent="0.15">
      <c r="A755" s="1" t="s">
        <v>1107</v>
      </c>
      <c r="B755" s="2" t="s">
        <v>1112</v>
      </c>
      <c r="C755" s="1" t="s">
        <v>445</v>
      </c>
      <c r="D755" s="3">
        <v>100</v>
      </c>
      <c r="E755" s="3">
        <v>266.14999999999998</v>
      </c>
      <c r="F755" s="3">
        <v>26615</v>
      </c>
    </row>
    <row r="756" spans="1:6" ht="140.1" customHeight="1" x14ac:dyDescent="0.15">
      <c r="A756" s="1" t="s">
        <v>1107</v>
      </c>
      <c r="B756" s="2" t="s">
        <v>1113</v>
      </c>
      <c r="C756" s="1" t="s">
        <v>445</v>
      </c>
      <c r="D756" s="3">
        <v>50</v>
      </c>
      <c r="E756" s="3">
        <v>560</v>
      </c>
      <c r="F756" s="3">
        <v>28000</v>
      </c>
    </row>
    <row r="757" spans="1:6" ht="140.1" customHeight="1" x14ac:dyDescent="0.15">
      <c r="A757" s="1" t="s">
        <v>1107</v>
      </c>
      <c r="B757" s="2" t="s">
        <v>1114</v>
      </c>
      <c r="C757" s="1" t="s">
        <v>445</v>
      </c>
      <c r="D757" s="3">
        <v>100</v>
      </c>
      <c r="E757" s="3">
        <v>200</v>
      </c>
      <c r="F757" s="3">
        <v>20000</v>
      </c>
    </row>
    <row r="758" spans="1:6" ht="140.1" customHeight="1" x14ac:dyDescent="0.15">
      <c r="A758" s="1" t="s">
        <v>1107</v>
      </c>
      <c r="B758" s="2" t="s">
        <v>1115</v>
      </c>
      <c r="C758" s="1" t="s">
        <v>445</v>
      </c>
      <c r="D758" s="3">
        <v>10</v>
      </c>
      <c r="E758" s="3">
        <v>350</v>
      </c>
      <c r="F758" s="3">
        <v>3500</v>
      </c>
    </row>
    <row r="759" spans="1:6" ht="140.1" customHeight="1" x14ac:dyDescent="0.15">
      <c r="A759" s="1" t="s">
        <v>1107</v>
      </c>
      <c r="B759" s="2" t="s">
        <v>1116</v>
      </c>
      <c r="C759" s="1" t="s">
        <v>445</v>
      </c>
      <c r="D759" s="3">
        <v>100</v>
      </c>
      <c r="E759" s="3">
        <v>580</v>
      </c>
      <c r="F759" s="3">
        <v>58000</v>
      </c>
    </row>
    <row r="760" spans="1:6" ht="140.1" customHeight="1" x14ac:dyDescent="0.15">
      <c r="A760" s="1" t="s">
        <v>1107</v>
      </c>
      <c r="B760" s="2" t="s">
        <v>1117</v>
      </c>
      <c r="C760" s="1" t="s">
        <v>445</v>
      </c>
      <c r="D760" s="3">
        <v>100</v>
      </c>
      <c r="E760" s="3">
        <v>100</v>
      </c>
      <c r="F760" s="3">
        <v>10000</v>
      </c>
    </row>
    <row r="761" spans="1:6" ht="140.1" customHeight="1" x14ac:dyDescent="0.15">
      <c r="A761" s="1" t="s">
        <v>1107</v>
      </c>
      <c r="B761" s="2" t="s">
        <v>1118</v>
      </c>
      <c r="C761" s="1" t="s">
        <v>445</v>
      </c>
      <c r="D761" s="3">
        <v>50</v>
      </c>
      <c r="E761" s="3">
        <v>1100</v>
      </c>
      <c r="F761" s="3">
        <v>55000</v>
      </c>
    </row>
    <row r="762" spans="1:6" ht="140.1" customHeight="1" x14ac:dyDescent="0.15">
      <c r="A762" s="1" t="s">
        <v>1107</v>
      </c>
      <c r="B762" s="2" t="s">
        <v>1119</v>
      </c>
      <c r="C762" s="1" t="s">
        <v>445</v>
      </c>
      <c r="D762" s="3">
        <v>10</v>
      </c>
      <c r="E762" s="3">
        <v>350</v>
      </c>
      <c r="F762" s="3">
        <v>3500</v>
      </c>
    </row>
    <row r="763" spans="1:6" ht="140.1" customHeight="1" x14ac:dyDescent="0.15">
      <c r="A763" s="1" t="s">
        <v>1107</v>
      </c>
      <c r="B763" s="2" t="s">
        <v>1120</v>
      </c>
      <c r="C763" s="1" t="s">
        <v>445</v>
      </c>
      <c r="D763" s="3">
        <v>10</v>
      </c>
      <c r="E763" s="3">
        <v>112</v>
      </c>
      <c r="F763" s="3">
        <v>1120</v>
      </c>
    </row>
    <row r="764" spans="1:6" ht="140.1" customHeight="1" x14ac:dyDescent="0.15">
      <c r="A764" s="1" t="s">
        <v>1107</v>
      </c>
      <c r="B764" s="2" t="s">
        <v>1121</v>
      </c>
      <c r="C764" s="1" t="s">
        <v>445</v>
      </c>
      <c r="D764" s="3">
        <v>75</v>
      </c>
      <c r="E764" s="3">
        <v>265</v>
      </c>
      <c r="F764" s="3">
        <v>19875</v>
      </c>
    </row>
    <row r="765" spans="1:6" ht="140.1" customHeight="1" x14ac:dyDescent="0.15">
      <c r="A765" s="1" t="s">
        <v>1107</v>
      </c>
      <c r="B765" s="2" t="s">
        <v>1110</v>
      </c>
      <c r="C765" s="1" t="s">
        <v>445</v>
      </c>
      <c r="D765" s="3">
        <v>1000</v>
      </c>
      <c r="E765" s="3">
        <v>20</v>
      </c>
      <c r="F765" s="3">
        <v>20000</v>
      </c>
    </row>
    <row r="766" spans="1:6" ht="140.1" customHeight="1" x14ac:dyDescent="0.15">
      <c r="A766" s="1" t="s">
        <v>1107</v>
      </c>
      <c r="B766" s="2" t="s">
        <v>1122</v>
      </c>
      <c r="C766" s="1" t="s">
        <v>445</v>
      </c>
      <c r="D766" s="3">
        <v>100</v>
      </c>
      <c r="E766" s="3">
        <v>600</v>
      </c>
      <c r="F766" s="3">
        <v>60000</v>
      </c>
    </row>
    <row r="767" spans="1:6" ht="140.1" customHeight="1" x14ac:dyDescent="0.15">
      <c r="A767" s="1" t="s">
        <v>1107</v>
      </c>
      <c r="B767" s="2" t="s">
        <v>1123</v>
      </c>
      <c r="C767" s="1" t="s">
        <v>445</v>
      </c>
      <c r="D767" s="3">
        <v>1000</v>
      </c>
      <c r="E767" s="3">
        <v>90</v>
      </c>
      <c r="F767" s="3">
        <v>90000</v>
      </c>
    </row>
    <row r="768" spans="1:6" ht="60" customHeight="1" x14ac:dyDescent="0.15">
      <c r="A768" s="1" t="s">
        <v>1124</v>
      </c>
      <c r="B768" s="2" t="s">
        <v>1125</v>
      </c>
      <c r="C768" s="1" t="s">
        <v>445</v>
      </c>
      <c r="D768" s="3">
        <v>20</v>
      </c>
      <c r="E768" s="3">
        <v>1450</v>
      </c>
      <c r="F768" s="3">
        <v>29000</v>
      </c>
    </row>
    <row r="769" spans="1:6" ht="80.099999999999994" customHeight="1" x14ac:dyDescent="0.15">
      <c r="A769" s="1" t="s">
        <v>1124</v>
      </c>
      <c r="B769" s="2" t="s">
        <v>1126</v>
      </c>
      <c r="C769" s="1" t="s">
        <v>445</v>
      </c>
      <c r="D769" s="3">
        <v>50</v>
      </c>
      <c r="E769" s="3">
        <v>1238.0999999999999</v>
      </c>
      <c r="F769" s="3">
        <v>61905</v>
      </c>
    </row>
    <row r="770" spans="1:6" ht="60" customHeight="1" x14ac:dyDescent="0.15">
      <c r="A770" s="1" t="s">
        <v>1124</v>
      </c>
      <c r="B770" s="2" t="s">
        <v>1127</v>
      </c>
      <c r="C770" s="1" t="s">
        <v>445</v>
      </c>
      <c r="D770" s="3">
        <v>30</v>
      </c>
      <c r="E770" s="3">
        <v>1165</v>
      </c>
      <c r="F770" s="3">
        <v>34950</v>
      </c>
    </row>
    <row r="771" spans="1:6" ht="60" customHeight="1" x14ac:dyDescent="0.15">
      <c r="A771" s="1" t="s">
        <v>1124</v>
      </c>
      <c r="B771" s="2" t="s">
        <v>1128</v>
      </c>
      <c r="C771" s="1" t="s">
        <v>445</v>
      </c>
      <c r="D771" s="3">
        <v>100</v>
      </c>
      <c r="E771" s="3">
        <v>1100</v>
      </c>
      <c r="F771" s="3">
        <v>110000</v>
      </c>
    </row>
    <row r="772" spans="1:6" ht="80.099999999999994" customHeight="1" x14ac:dyDescent="0.15">
      <c r="A772" s="1" t="s">
        <v>1129</v>
      </c>
      <c r="B772" s="2" t="s">
        <v>1130</v>
      </c>
      <c r="C772" s="1" t="s">
        <v>445</v>
      </c>
      <c r="D772" s="3">
        <v>20</v>
      </c>
      <c r="E772" s="3">
        <v>5362</v>
      </c>
      <c r="F772" s="3">
        <v>107240</v>
      </c>
    </row>
    <row r="773" spans="1:6" ht="80.099999999999994" customHeight="1" x14ac:dyDescent="0.15">
      <c r="A773" s="1" t="s">
        <v>1129</v>
      </c>
      <c r="B773" s="2" t="s">
        <v>1131</v>
      </c>
      <c r="C773" s="1" t="s">
        <v>445</v>
      </c>
      <c r="D773" s="3">
        <v>20</v>
      </c>
      <c r="E773" s="3">
        <v>1296</v>
      </c>
      <c r="F773" s="3">
        <v>25920</v>
      </c>
    </row>
    <row r="774" spans="1:6" ht="80.099999999999994" customHeight="1" x14ac:dyDescent="0.15">
      <c r="A774" s="1" t="s">
        <v>1129</v>
      </c>
      <c r="B774" s="2" t="s">
        <v>1132</v>
      </c>
      <c r="C774" s="1" t="s">
        <v>445</v>
      </c>
      <c r="D774" s="3">
        <v>1000</v>
      </c>
      <c r="E774" s="3">
        <v>105.09</v>
      </c>
      <c r="F774" s="3">
        <v>105090</v>
      </c>
    </row>
    <row r="775" spans="1:6" ht="80.099999999999994" customHeight="1" x14ac:dyDescent="0.15">
      <c r="A775" s="1" t="s">
        <v>1129</v>
      </c>
      <c r="B775" s="2" t="s">
        <v>1133</v>
      </c>
      <c r="C775" s="1" t="s">
        <v>445</v>
      </c>
      <c r="D775" s="3">
        <v>96</v>
      </c>
      <c r="E775" s="3">
        <v>1000</v>
      </c>
      <c r="F775" s="3">
        <v>96000</v>
      </c>
    </row>
    <row r="776" spans="1:6" ht="80.099999999999994" customHeight="1" x14ac:dyDescent="0.15">
      <c r="A776" s="1" t="s">
        <v>1129</v>
      </c>
      <c r="B776" s="2" t="s">
        <v>1134</v>
      </c>
      <c r="C776" s="1" t="s">
        <v>445</v>
      </c>
      <c r="D776" s="3">
        <v>225</v>
      </c>
      <c r="E776" s="3">
        <v>150</v>
      </c>
      <c r="F776" s="3">
        <v>33750</v>
      </c>
    </row>
    <row r="777" spans="1:6" ht="80.099999999999994" customHeight="1" x14ac:dyDescent="0.15">
      <c r="A777" s="1" t="s">
        <v>1129</v>
      </c>
      <c r="B777" s="2" t="s">
        <v>1135</v>
      </c>
      <c r="C777" s="1" t="s">
        <v>445</v>
      </c>
      <c r="D777" s="3">
        <v>100</v>
      </c>
      <c r="E777" s="3">
        <v>1250</v>
      </c>
      <c r="F777" s="3">
        <v>125000</v>
      </c>
    </row>
    <row r="778" spans="1:6" ht="99.95" customHeight="1" x14ac:dyDescent="0.15">
      <c r="A778" s="1" t="s">
        <v>1136</v>
      </c>
      <c r="B778" s="2" t="s">
        <v>1137</v>
      </c>
      <c r="C778" s="1" t="s">
        <v>445</v>
      </c>
      <c r="D778" s="3">
        <v>10</v>
      </c>
      <c r="E778" s="3">
        <v>1500</v>
      </c>
      <c r="F778" s="3">
        <v>15000</v>
      </c>
    </row>
    <row r="779" spans="1:6" ht="99.95" customHeight="1" x14ac:dyDescent="0.15">
      <c r="A779" s="1" t="s">
        <v>1136</v>
      </c>
      <c r="B779" s="2" t="s">
        <v>1138</v>
      </c>
      <c r="C779" s="1" t="s">
        <v>445</v>
      </c>
      <c r="D779" s="3">
        <v>100</v>
      </c>
      <c r="E779" s="3">
        <v>320</v>
      </c>
      <c r="F779" s="3">
        <v>32000</v>
      </c>
    </row>
    <row r="780" spans="1:6" ht="99.95" customHeight="1" x14ac:dyDescent="0.15">
      <c r="A780" s="1" t="s">
        <v>1136</v>
      </c>
      <c r="B780" s="2" t="s">
        <v>1139</v>
      </c>
      <c r="C780" s="1" t="s">
        <v>445</v>
      </c>
      <c r="D780" s="3">
        <v>50</v>
      </c>
      <c r="E780" s="3">
        <v>200</v>
      </c>
      <c r="F780" s="3">
        <v>10000</v>
      </c>
    </row>
    <row r="781" spans="1:6" ht="110.1" customHeight="1" x14ac:dyDescent="0.15">
      <c r="A781" s="1" t="s">
        <v>1136</v>
      </c>
      <c r="B781" s="2" t="s">
        <v>1140</v>
      </c>
      <c r="C781" s="1" t="s">
        <v>445</v>
      </c>
      <c r="D781" s="3">
        <v>50</v>
      </c>
      <c r="E781" s="3">
        <v>2000</v>
      </c>
      <c r="F781" s="3">
        <v>100000</v>
      </c>
    </row>
    <row r="782" spans="1:6" ht="99.95" customHeight="1" x14ac:dyDescent="0.15">
      <c r="A782" s="1" t="s">
        <v>1136</v>
      </c>
      <c r="B782" s="2" t="s">
        <v>1141</v>
      </c>
      <c r="C782" s="1" t="s">
        <v>445</v>
      </c>
      <c r="D782" s="3">
        <v>50</v>
      </c>
      <c r="E782" s="3">
        <v>400</v>
      </c>
      <c r="F782" s="3">
        <v>20000</v>
      </c>
    </row>
    <row r="783" spans="1:6" ht="99.95" customHeight="1" x14ac:dyDescent="0.15">
      <c r="A783" s="1" t="s">
        <v>1136</v>
      </c>
      <c r="B783" s="2" t="s">
        <v>1142</v>
      </c>
      <c r="C783" s="1" t="s">
        <v>445</v>
      </c>
      <c r="D783" s="3">
        <v>10</v>
      </c>
      <c r="E783" s="3">
        <v>1500</v>
      </c>
      <c r="F783" s="3">
        <v>15000</v>
      </c>
    </row>
    <row r="784" spans="1:6" ht="80.099999999999994" customHeight="1" x14ac:dyDescent="0.15">
      <c r="A784" s="1" t="s">
        <v>1143</v>
      </c>
      <c r="B784" s="2" t="s">
        <v>1144</v>
      </c>
      <c r="C784" s="1" t="s">
        <v>445</v>
      </c>
      <c r="D784" s="3">
        <v>100</v>
      </c>
      <c r="E784" s="3">
        <v>80</v>
      </c>
      <c r="F784" s="3">
        <v>8000</v>
      </c>
    </row>
    <row r="785" spans="1:6" ht="80.099999999999994" customHeight="1" x14ac:dyDescent="0.15">
      <c r="A785" s="1" t="s">
        <v>1143</v>
      </c>
      <c r="B785" s="2" t="s">
        <v>1145</v>
      </c>
      <c r="C785" s="1" t="s">
        <v>445</v>
      </c>
      <c r="D785" s="3">
        <v>100</v>
      </c>
      <c r="E785" s="3">
        <v>79</v>
      </c>
      <c r="F785" s="3">
        <v>7900</v>
      </c>
    </row>
    <row r="786" spans="1:6" ht="80.099999999999994" customHeight="1" x14ac:dyDescent="0.15">
      <c r="A786" s="1" t="s">
        <v>1143</v>
      </c>
      <c r="B786" s="2" t="s">
        <v>1146</v>
      </c>
      <c r="C786" s="1" t="s">
        <v>445</v>
      </c>
      <c r="D786" s="3">
        <v>150</v>
      </c>
      <c r="E786" s="3">
        <v>33</v>
      </c>
      <c r="F786" s="3">
        <v>4950</v>
      </c>
    </row>
    <row r="787" spans="1:6" ht="80.099999999999994" customHeight="1" x14ac:dyDescent="0.15">
      <c r="A787" s="1" t="s">
        <v>1143</v>
      </c>
      <c r="B787" s="2" t="s">
        <v>1147</v>
      </c>
      <c r="C787" s="1" t="s">
        <v>445</v>
      </c>
      <c r="D787" s="3">
        <v>150</v>
      </c>
      <c r="E787" s="3">
        <v>45</v>
      </c>
      <c r="F787" s="3">
        <v>6750</v>
      </c>
    </row>
    <row r="788" spans="1:6" ht="99.95" customHeight="1" x14ac:dyDescent="0.15">
      <c r="A788" s="1" t="s">
        <v>1148</v>
      </c>
      <c r="B788" s="2" t="s">
        <v>1149</v>
      </c>
      <c r="C788" s="1" t="s">
        <v>445</v>
      </c>
      <c r="D788" s="3">
        <v>997</v>
      </c>
      <c r="E788" s="3">
        <v>100</v>
      </c>
      <c r="F788" s="3">
        <v>99700</v>
      </c>
    </row>
    <row r="789" spans="1:6" ht="60" customHeight="1" x14ac:dyDescent="0.15">
      <c r="A789" s="1" t="s">
        <v>1150</v>
      </c>
      <c r="B789" s="2" t="s">
        <v>1151</v>
      </c>
      <c r="C789" s="1" t="s">
        <v>445</v>
      </c>
      <c r="D789" s="3">
        <v>220</v>
      </c>
      <c r="E789" s="3">
        <v>525</v>
      </c>
      <c r="F789" s="3">
        <v>115500</v>
      </c>
    </row>
    <row r="790" spans="1:6" ht="60" customHeight="1" x14ac:dyDescent="0.15">
      <c r="A790" s="1" t="s">
        <v>1150</v>
      </c>
      <c r="B790" s="2" t="s">
        <v>1151</v>
      </c>
      <c r="C790" s="1" t="s">
        <v>445</v>
      </c>
      <c r="D790" s="3">
        <v>100</v>
      </c>
      <c r="E790" s="3">
        <v>550</v>
      </c>
      <c r="F790" s="3">
        <v>55000</v>
      </c>
    </row>
    <row r="791" spans="1:6" ht="60" customHeight="1" x14ac:dyDescent="0.15">
      <c r="A791" s="1" t="s">
        <v>1152</v>
      </c>
      <c r="B791" s="2" t="s">
        <v>1153</v>
      </c>
      <c r="C791" s="1" t="s">
        <v>445</v>
      </c>
      <c r="D791" s="3">
        <v>75</v>
      </c>
      <c r="E791" s="3">
        <v>1200</v>
      </c>
      <c r="F791" s="3">
        <v>90000</v>
      </c>
    </row>
    <row r="792" spans="1:6" ht="60" customHeight="1" x14ac:dyDescent="0.15">
      <c r="A792" s="1" t="s">
        <v>1152</v>
      </c>
      <c r="B792" s="2" t="s">
        <v>1154</v>
      </c>
      <c r="C792" s="1" t="s">
        <v>445</v>
      </c>
      <c r="D792" s="3">
        <v>15</v>
      </c>
      <c r="E792" s="3">
        <v>500</v>
      </c>
      <c r="F792" s="3">
        <v>7500</v>
      </c>
    </row>
    <row r="793" spans="1:6" ht="60" customHeight="1" x14ac:dyDescent="0.15">
      <c r="A793" s="1" t="s">
        <v>1152</v>
      </c>
      <c r="B793" s="2" t="s">
        <v>1155</v>
      </c>
      <c r="C793" s="1" t="s">
        <v>445</v>
      </c>
      <c r="D793" s="3">
        <v>75</v>
      </c>
      <c r="E793" s="3">
        <v>2500</v>
      </c>
      <c r="F793" s="3">
        <v>187500</v>
      </c>
    </row>
    <row r="794" spans="1:6" ht="60" customHeight="1" x14ac:dyDescent="0.15">
      <c r="A794" s="1" t="s">
        <v>1152</v>
      </c>
      <c r="B794" s="2" t="s">
        <v>1156</v>
      </c>
      <c r="C794" s="1" t="s">
        <v>445</v>
      </c>
      <c r="D794" s="3">
        <v>75</v>
      </c>
      <c r="E794" s="3">
        <v>720</v>
      </c>
      <c r="F794" s="3">
        <v>54000</v>
      </c>
    </row>
    <row r="795" spans="1:6" ht="80.099999999999994" customHeight="1" x14ac:dyDescent="0.15">
      <c r="A795" s="1" t="s">
        <v>1157</v>
      </c>
      <c r="B795" s="2" t="s">
        <v>1158</v>
      </c>
      <c r="C795" s="1" t="s">
        <v>445</v>
      </c>
      <c r="D795" s="3">
        <v>50</v>
      </c>
      <c r="E795" s="3">
        <v>500</v>
      </c>
      <c r="F795" s="3">
        <v>25000</v>
      </c>
    </row>
    <row r="796" spans="1:6" ht="80.099999999999994" customHeight="1" x14ac:dyDescent="0.15">
      <c r="A796" s="1" t="s">
        <v>1157</v>
      </c>
      <c r="B796" s="2" t="s">
        <v>1159</v>
      </c>
      <c r="C796" s="1" t="s">
        <v>445</v>
      </c>
      <c r="D796" s="3">
        <v>50</v>
      </c>
      <c r="E796" s="3">
        <v>2010</v>
      </c>
      <c r="F796" s="3">
        <v>100500</v>
      </c>
    </row>
    <row r="797" spans="1:6" ht="80.099999999999994" customHeight="1" x14ac:dyDescent="0.15">
      <c r="A797" s="1" t="s">
        <v>1160</v>
      </c>
      <c r="B797" s="2" t="s">
        <v>1161</v>
      </c>
      <c r="C797" s="1" t="s">
        <v>445</v>
      </c>
      <c r="D797" s="3">
        <v>110</v>
      </c>
      <c r="E797" s="3">
        <v>200</v>
      </c>
      <c r="F797" s="3">
        <v>22000</v>
      </c>
    </row>
    <row r="798" spans="1:6" ht="99.95" customHeight="1" x14ac:dyDescent="0.15">
      <c r="A798" s="1" t="s">
        <v>1160</v>
      </c>
      <c r="B798" s="2" t="s">
        <v>1162</v>
      </c>
      <c r="C798" s="1" t="s">
        <v>445</v>
      </c>
      <c r="D798" s="3">
        <v>100</v>
      </c>
      <c r="E798" s="3">
        <v>300</v>
      </c>
      <c r="F798" s="3">
        <v>30000</v>
      </c>
    </row>
    <row r="799" spans="1:6" ht="80.099999999999994" customHeight="1" x14ac:dyDescent="0.15">
      <c r="A799" s="1" t="s">
        <v>1160</v>
      </c>
      <c r="B799" s="2" t="s">
        <v>1163</v>
      </c>
      <c r="C799" s="1" t="s">
        <v>445</v>
      </c>
      <c r="D799" s="3">
        <v>540</v>
      </c>
      <c r="E799" s="3">
        <v>65</v>
      </c>
      <c r="F799" s="3">
        <v>35100</v>
      </c>
    </row>
    <row r="800" spans="1:6" ht="80.099999999999994" customHeight="1" x14ac:dyDescent="0.15">
      <c r="A800" s="1" t="s">
        <v>1160</v>
      </c>
      <c r="B800" s="2" t="s">
        <v>1164</v>
      </c>
      <c r="C800" s="1" t="s">
        <v>445</v>
      </c>
      <c r="D800" s="3">
        <v>420</v>
      </c>
      <c r="E800" s="3">
        <v>185</v>
      </c>
      <c r="F800" s="3">
        <v>77700</v>
      </c>
    </row>
    <row r="801" spans="1:6" ht="80.099999999999994" customHeight="1" x14ac:dyDescent="0.15">
      <c r="A801" s="1" t="s">
        <v>1160</v>
      </c>
      <c r="B801" s="2" t="s">
        <v>1165</v>
      </c>
      <c r="C801" s="1" t="s">
        <v>445</v>
      </c>
      <c r="D801" s="3">
        <v>100</v>
      </c>
      <c r="E801" s="3">
        <v>105</v>
      </c>
      <c r="F801" s="3">
        <v>10500</v>
      </c>
    </row>
    <row r="802" spans="1:6" ht="60" customHeight="1" x14ac:dyDescent="0.15">
      <c r="A802" s="1" t="s">
        <v>1166</v>
      </c>
      <c r="B802" s="2" t="s">
        <v>1167</v>
      </c>
      <c r="C802" s="1" t="s">
        <v>445</v>
      </c>
      <c r="D802" s="3">
        <v>25</v>
      </c>
      <c r="E802" s="3">
        <v>4820</v>
      </c>
      <c r="F802" s="3">
        <v>120500</v>
      </c>
    </row>
    <row r="803" spans="1:6" ht="60" customHeight="1" x14ac:dyDescent="0.15">
      <c r="A803" s="1" t="s">
        <v>1166</v>
      </c>
      <c r="B803" s="2" t="s">
        <v>1168</v>
      </c>
      <c r="C803" s="1" t="s">
        <v>445</v>
      </c>
      <c r="D803" s="3">
        <v>25</v>
      </c>
      <c r="E803" s="3">
        <v>15400</v>
      </c>
      <c r="F803" s="3">
        <v>385000</v>
      </c>
    </row>
    <row r="804" spans="1:6" ht="60" customHeight="1" x14ac:dyDescent="0.15">
      <c r="A804" s="1" t="s">
        <v>1166</v>
      </c>
      <c r="B804" s="2" t="s">
        <v>1169</v>
      </c>
      <c r="C804" s="1" t="s">
        <v>445</v>
      </c>
      <c r="D804" s="3">
        <v>25</v>
      </c>
      <c r="E804" s="3">
        <v>1300</v>
      </c>
      <c r="F804" s="3">
        <v>32500</v>
      </c>
    </row>
    <row r="805" spans="1:6" ht="60" customHeight="1" x14ac:dyDescent="0.15">
      <c r="A805" s="1" t="s">
        <v>1166</v>
      </c>
      <c r="B805" s="2" t="s">
        <v>1170</v>
      </c>
      <c r="C805" s="1" t="s">
        <v>445</v>
      </c>
      <c r="D805" s="3">
        <v>25</v>
      </c>
      <c r="E805" s="3">
        <v>2350</v>
      </c>
      <c r="F805" s="3">
        <v>58750</v>
      </c>
    </row>
    <row r="806" spans="1:6" ht="60" customHeight="1" x14ac:dyDescent="0.15">
      <c r="A806" s="1" t="s">
        <v>1166</v>
      </c>
      <c r="B806" s="2" t="s">
        <v>1171</v>
      </c>
      <c r="C806" s="1" t="s">
        <v>445</v>
      </c>
      <c r="D806" s="3">
        <v>25</v>
      </c>
      <c r="E806" s="3">
        <v>42600</v>
      </c>
      <c r="F806" s="3">
        <v>1065000</v>
      </c>
    </row>
    <row r="807" spans="1:6" ht="60" customHeight="1" x14ac:dyDescent="0.15">
      <c r="A807" s="1" t="s">
        <v>1166</v>
      </c>
      <c r="B807" s="2" t="s">
        <v>1172</v>
      </c>
      <c r="C807" s="1" t="s">
        <v>445</v>
      </c>
      <c r="D807" s="3">
        <v>25</v>
      </c>
      <c r="E807" s="3">
        <v>12000</v>
      </c>
      <c r="F807" s="3">
        <v>300000</v>
      </c>
    </row>
    <row r="808" spans="1:6" ht="60" customHeight="1" x14ac:dyDescent="0.15">
      <c r="A808" s="1" t="s">
        <v>1166</v>
      </c>
      <c r="B808" s="2" t="s">
        <v>1173</v>
      </c>
      <c r="C808" s="1" t="s">
        <v>445</v>
      </c>
      <c r="D808" s="3">
        <v>25</v>
      </c>
      <c r="E808" s="3">
        <v>8990</v>
      </c>
      <c r="F808" s="3">
        <v>224750</v>
      </c>
    </row>
    <row r="809" spans="1:6" ht="60" customHeight="1" x14ac:dyDescent="0.15">
      <c r="A809" s="1" t="s">
        <v>1166</v>
      </c>
      <c r="B809" s="2" t="s">
        <v>1174</v>
      </c>
      <c r="C809" s="1" t="s">
        <v>445</v>
      </c>
      <c r="D809" s="3">
        <v>25</v>
      </c>
      <c r="E809" s="3">
        <v>12508</v>
      </c>
      <c r="F809" s="3">
        <v>312700</v>
      </c>
    </row>
    <row r="810" spans="1:6" ht="60" customHeight="1" x14ac:dyDescent="0.15">
      <c r="A810" s="1" t="s">
        <v>1166</v>
      </c>
      <c r="B810" s="2" t="s">
        <v>1175</v>
      </c>
      <c r="C810" s="1" t="s">
        <v>445</v>
      </c>
      <c r="D810" s="3">
        <v>25</v>
      </c>
      <c r="E810" s="3">
        <v>11014</v>
      </c>
      <c r="F810" s="3">
        <v>275350</v>
      </c>
    </row>
    <row r="811" spans="1:6" ht="60" customHeight="1" x14ac:dyDescent="0.15">
      <c r="A811" s="1" t="s">
        <v>1166</v>
      </c>
      <c r="B811" s="2" t="s">
        <v>1176</v>
      </c>
      <c r="C811" s="1" t="s">
        <v>445</v>
      </c>
      <c r="D811" s="3">
        <v>25</v>
      </c>
      <c r="E811" s="3">
        <v>15808</v>
      </c>
      <c r="F811" s="3">
        <v>395200</v>
      </c>
    </row>
    <row r="812" spans="1:6" ht="60" customHeight="1" x14ac:dyDescent="0.15">
      <c r="A812" s="1" t="s">
        <v>1166</v>
      </c>
      <c r="B812" s="2" t="s">
        <v>1177</v>
      </c>
      <c r="C812" s="1" t="s">
        <v>445</v>
      </c>
      <c r="D812" s="3">
        <v>25</v>
      </c>
      <c r="E812" s="3">
        <v>5210</v>
      </c>
      <c r="F812" s="3">
        <v>130250</v>
      </c>
    </row>
    <row r="813" spans="1:6" ht="80.099999999999994" customHeight="1" x14ac:dyDescent="0.15">
      <c r="A813" s="1" t="s">
        <v>1178</v>
      </c>
      <c r="B813" s="2" t="s">
        <v>1179</v>
      </c>
      <c r="C813" s="1" t="s">
        <v>445</v>
      </c>
      <c r="D813" s="3">
        <v>50</v>
      </c>
      <c r="E813" s="3">
        <v>1218</v>
      </c>
      <c r="F813" s="3">
        <v>60900</v>
      </c>
    </row>
    <row r="814" spans="1:6" ht="80.099999999999994" customHeight="1" x14ac:dyDescent="0.15">
      <c r="A814" s="1" t="s">
        <v>1178</v>
      </c>
      <c r="B814" s="2" t="s">
        <v>1179</v>
      </c>
      <c r="C814" s="1" t="s">
        <v>445</v>
      </c>
      <c r="D814" s="3">
        <v>10</v>
      </c>
      <c r="E814" s="3">
        <v>3450</v>
      </c>
      <c r="F814" s="3">
        <v>34500</v>
      </c>
    </row>
    <row r="815" spans="1:6" ht="80.099999999999994" customHeight="1" x14ac:dyDescent="0.15">
      <c r="A815" s="1" t="s">
        <v>1180</v>
      </c>
      <c r="B815" s="2" t="s">
        <v>1181</v>
      </c>
      <c r="C815" s="1" t="s">
        <v>445</v>
      </c>
      <c r="D815" s="3">
        <v>100</v>
      </c>
      <c r="E815" s="3">
        <v>470</v>
      </c>
      <c r="F815" s="3">
        <v>47000</v>
      </c>
    </row>
    <row r="816" spans="1:6" ht="80.099999999999994" customHeight="1" x14ac:dyDescent="0.15">
      <c r="A816" s="1" t="s">
        <v>1180</v>
      </c>
      <c r="B816" s="2" t="s">
        <v>1182</v>
      </c>
      <c r="C816" s="1" t="s">
        <v>445</v>
      </c>
      <c r="D816" s="3">
        <v>20</v>
      </c>
      <c r="E816" s="3">
        <v>100</v>
      </c>
      <c r="F816" s="3">
        <v>2000</v>
      </c>
    </row>
    <row r="817" spans="1:6" ht="80.099999999999994" customHeight="1" x14ac:dyDescent="0.15">
      <c r="A817" s="1" t="s">
        <v>1180</v>
      </c>
      <c r="B817" s="2" t="s">
        <v>1183</v>
      </c>
      <c r="C817" s="1" t="s">
        <v>445</v>
      </c>
      <c r="D817" s="3">
        <v>200</v>
      </c>
      <c r="E817" s="3">
        <v>140</v>
      </c>
      <c r="F817" s="3">
        <v>28000</v>
      </c>
    </row>
    <row r="818" spans="1:6" ht="80.099999999999994" customHeight="1" x14ac:dyDescent="0.15">
      <c r="A818" s="1" t="s">
        <v>1180</v>
      </c>
      <c r="B818" s="2" t="s">
        <v>1184</v>
      </c>
      <c r="C818" s="1" t="s">
        <v>445</v>
      </c>
      <c r="D818" s="3">
        <v>10</v>
      </c>
      <c r="E818" s="3">
        <v>750</v>
      </c>
      <c r="F818" s="3">
        <v>7500</v>
      </c>
    </row>
    <row r="819" spans="1:6" ht="80.099999999999994" customHeight="1" x14ac:dyDescent="0.15">
      <c r="A819" s="1" t="s">
        <v>1180</v>
      </c>
      <c r="B819" s="2" t="s">
        <v>1185</v>
      </c>
      <c r="C819" s="1" t="s">
        <v>445</v>
      </c>
      <c r="D819" s="3">
        <v>200</v>
      </c>
      <c r="E819" s="3">
        <v>85</v>
      </c>
      <c r="F819" s="3">
        <v>17000</v>
      </c>
    </row>
    <row r="820" spans="1:6" ht="80.099999999999994" customHeight="1" x14ac:dyDescent="0.15">
      <c r="A820" s="1" t="s">
        <v>1180</v>
      </c>
      <c r="B820" s="2" t="s">
        <v>1186</v>
      </c>
      <c r="C820" s="1" t="s">
        <v>445</v>
      </c>
      <c r="D820" s="3">
        <v>50</v>
      </c>
      <c r="E820" s="3">
        <v>2440</v>
      </c>
      <c r="F820" s="3">
        <v>122000</v>
      </c>
    </row>
    <row r="821" spans="1:6" ht="80.099999999999994" customHeight="1" x14ac:dyDescent="0.15">
      <c r="A821" s="1" t="s">
        <v>1180</v>
      </c>
      <c r="B821" s="2" t="s">
        <v>1187</v>
      </c>
      <c r="C821" s="1" t="s">
        <v>445</v>
      </c>
      <c r="D821" s="3">
        <v>40</v>
      </c>
      <c r="E821" s="3">
        <v>130</v>
      </c>
      <c r="F821" s="3">
        <v>5200</v>
      </c>
    </row>
    <row r="822" spans="1:6" ht="80.099999999999994" customHeight="1" x14ac:dyDescent="0.15">
      <c r="A822" s="1" t="s">
        <v>1180</v>
      </c>
      <c r="B822" s="2" t="s">
        <v>1188</v>
      </c>
      <c r="C822" s="1" t="s">
        <v>445</v>
      </c>
      <c r="D822" s="3">
        <v>50</v>
      </c>
      <c r="E822" s="3">
        <v>270</v>
      </c>
      <c r="F822" s="3">
        <v>13500</v>
      </c>
    </row>
    <row r="823" spans="1:6" ht="80.099999999999994" customHeight="1" x14ac:dyDescent="0.15">
      <c r="A823" s="1" t="s">
        <v>1180</v>
      </c>
      <c r="B823" s="2" t="s">
        <v>1189</v>
      </c>
      <c r="C823" s="1" t="s">
        <v>445</v>
      </c>
      <c r="D823" s="3">
        <v>30</v>
      </c>
      <c r="E823" s="3">
        <v>160</v>
      </c>
      <c r="F823" s="3">
        <v>4800</v>
      </c>
    </row>
    <row r="824" spans="1:6" ht="80.099999999999994" customHeight="1" x14ac:dyDescent="0.15">
      <c r="A824" s="1" t="s">
        <v>1180</v>
      </c>
      <c r="B824" s="2" t="s">
        <v>1190</v>
      </c>
      <c r="C824" s="1" t="s">
        <v>445</v>
      </c>
      <c r="D824" s="3">
        <v>40</v>
      </c>
      <c r="E824" s="3">
        <v>3900</v>
      </c>
      <c r="F824" s="3">
        <v>156000</v>
      </c>
    </row>
    <row r="825" spans="1:6" ht="80.099999999999994" customHeight="1" x14ac:dyDescent="0.15">
      <c r="A825" s="1" t="s">
        <v>1180</v>
      </c>
      <c r="B825" s="2" t="s">
        <v>1191</v>
      </c>
      <c r="C825" s="1" t="s">
        <v>445</v>
      </c>
      <c r="D825" s="3">
        <v>50</v>
      </c>
      <c r="E825" s="3">
        <v>980</v>
      </c>
      <c r="F825" s="3">
        <v>49000</v>
      </c>
    </row>
    <row r="826" spans="1:6" ht="60" customHeight="1" x14ac:dyDescent="0.15">
      <c r="A826" s="1" t="s">
        <v>1180</v>
      </c>
      <c r="B826" s="2" t="s">
        <v>1192</v>
      </c>
      <c r="C826" s="1" t="s">
        <v>445</v>
      </c>
      <c r="D826" s="3">
        <v>50</v>
      </c>
      <c r="E826" s="3">
        <v>480</v>
      </c>
      <c r="F826" s="3">
        <v>24000</v>
      </c>
    </row>
    <row r="827" spans="1:6" ht="80.099999999999994" customHeight="1" x14ac:dyDescent="0.15">
      <c r="A827" s="1" t="s">
        <v>1180</v>
      </c>
      <c r="B827" s="2" t="s">
        <v>1193</v>
      </c>
      <c r="C827" s="1" t="s">
        <v>445</v>
      </c>
      <c r="D827" s="3">
        <v>500</v>
      </c>
      <c r="E827" s="3">
        <v>50</v>
      </c>
      <c r="F827" s="3">
        <v>25000</v>
      </c>
    </row>
    <row r="828" spans="1:6" ht="80.099999999999994" customHeight="1" x14ac:dyDescent="0.15">
      <c r="A828" s="1" t="s">
        <v>1180</v>
      </c>
      <c r="B828" s="2" t="s">
        <v>1194</v>
      </c>
      <c r="C828" s="1" t="s">
        <v>445</v>
      </c>
      <c r="D828" s="3">
        <v>1000</v>
      </c>
      <c r="E828" s="3">
        <v>12</v>
      </c>
      <c r="F828" s="3">
        <v>12000</v>
      </c>
    </row>
    <row r="829" spans="1:6" ht="80.099999999999994" customHeight="1" x14ac:dyDescent="0.15">
      <c r="A829" s="1" t="s">
        <v>1180</v>
      </c>
      <c r="B829" s="2" t="s">
        <v>1195</v>
      </c>
      <c r="C829" s="1" t="s">
        <v>445</v>
      </c>
      <c r="D829" s="3">
        <v>100</v>
      </c>
      <c r="E829" s="3">
        <v>870</v>
      </c>
      <c r="F829" s="3">
        <v>87000</v>
      </c>
    </row>
    <row r="830" spans="1:6" ht="80.099999999999994" customHeight="1" x14ac:dyDescent="0.15">
      <c r="A830" s="1" t="s">
        <v>1196</v>
      </c>
      <c r="B830" s="2" t="s">
        <v>1197</v>
      </c>
      <c r="C830" s="1" t="s">
        <v>445</v>
      </c>
      <c r="D830" s="3">
        <v>125</v>
      </c>
      <c r="E830" s="3">
        <v>250</v>
      </c>
      <c r="F830" s="3">
        <v>31250</v>
      </c>
    </row>
    <row r="831" spans="1:6" ht="80.099999999999994" customHeight="1" x14ac:dyDescent="0.15">
      <c r="A831" s="1" t="s">
        <v>1196</v>
      </c>
      <c r="B831" s="2" t="s">
        <v>1198</v>
      </c>
      <c r="C831" s="1" t="s">
        <v>445</v>
      </c>
      <c r="D831" s="3">
        <v>30</v>
      </c>
      <c r="E831" s="3">
        <v>760</v>
      </c>
      <c r="F831" s="3">
        <v>22800</v>
      </c>
    </row>
    <row r="832" spans="1:6" ht="80.099999999999994" customHeight="1" x14ac:dyDescent="0.15">
      <c r="A832" s="1" t="s">
        <v>1196</v>
      </c>
      <c r="B832" s="2" t="s">
        <v>1199</v>
      </c>
      <c r="C832" s="1" t="s">
        <v>445</v>
      </c>
      <c r="D832" s="3">
        <v>1000</v>
      </c>
      <c r="E832" s="3">
        <v>450</v>
      </c>
      <c r="F832" s="3">
        <v>450000</v>
      </c>
    </row>
    <row r="833" spans="1:6" ht="80.099999999999994" customHeight="1" x14ac:dyDescent="0.15">
      <c r="A833" s="1" t="s">
        <v>1196</v>
      </c>
      <c r="B833" s="2" t="s">
        <v>1200</v>
      </c>
      <c r="C833" s="1" t="s">
        <v>445</v>
      </c>
      <c r="D833" s="3">
        <v>400</v>
      </c>
      <c r="E833" s="3">
        <v>140</v>
      </c>
      <c r="F833" s="3">
        <v>56000</v>
      </c>
    </row>
    <row r="834" spans="1:6" ht="80.099999999999994" customHeight="1" x14ac:dyDescent="0.15">
      <c r="A834" s="1" t="s">
        <v>1196</v>
      </c>
      <c r="B834" s="2" t="s">
        <v>1201</v>
      </c>
      <c r="C834" s="1" t="s">
        <v>445</v>
      </c>
      <c r="D834" s="3">
        <v>1000</v>
      </c>
      <c r="E834" s="3">
        <v>550</v>
      </c>
      <c r="F834" s="3">
        <v>550000</v>
      </c>
    </row>
    <row r="835" spans="1:6" ht="80.099999999999994" customHeight="1" x14ac:dyDescent="0.15">
      <c r="A835" s="1" t="s">
        <v>1196</v>
      </c>
      <c r="B835" s="2" t="s">
        <v>1202</v>
      </c>
      <c r="C835" s="1" t="s">
        <v>445</v>
      </c>
      <c r="D835" s="3">
        <v>10</v>
      </c>
      <c r="E835" s="3">
        <v>960</v>
      </c>
      <c r="F835" s="3">
        <v>9600</v>
      </c>
    </row>
    <row r="836" spans="1:6" ht="80.099999999999994" customHeight="1" x14ac:dyDescent="0.15">
      <c r="A836" s="1" t="s">
        <v>1196</v>
      </c>
      <c r="B836" s="2" t="s">
        <v>1203</v>
      </c>
      <c r="C836" s="1" t="s">
        <v>445</v>
      </c>
      <c r="D836" s="3">
        <v>1000</v>
      </c>
      <c r="E836" s="3">
        <v>450</v>
      </c>
      <c r="F836" s="3">
        <v>450000</v>
      </c>
    </row>
    <row r="837" spans="1:6" ht="80.099999999999994" customHeight="1" x14ac:dyDescent="0.15">
      <c r="A837" s="1" t="s">
        <v>1196</v>
      </c>
      <c r="B837" s="2" t="s">
        <v>1204</v>
      </c>
      <c r="C837" s="1" t="s">
        <v>445</v>
      </c>
      <c r="D837" s="3">
        <v>10</v>
      </c>
      <c r="E837" s="3">
        <v>1209</v>
      </c>
      <c r="F837" s="3">
        <v>12090</v>
      </c>
    </row>
    <row r="838" spans="1:6" ht="80.099999999999994" customHeight="1" x14ac:dyDescent="0.15">
      <c r="A838" s="1" t="s">
        <v>1196</v>
      </c>
      <c r="B838" s="2" t="s">
        <v>1205</v>
      </c>
      <c r="C838" s="1" t="s">
        <v>445</v>
      </c>
      <c r="D838" s="3">
        <v>125</v>
      </c>
      <c r="E838" s="3">
        <v>1540</v>
      </c>
      <c r="F838" s="3">
        <v>192500</v>
      </c>
    </row>
    <row r="839" spans="1:6" ht="80.099999999999994" customHeight="1" x14ac:dyDescent="0.15">
      <c r="A839" s="1" t="s">
        <v>1196</v>
      </c>
      <c r="B839" s="2" t="s">
        <v>1206</v>
      </c>
      <c r="C839" s="1" t="s">
        <v>445</v>
      </c>
      <c r="D839" s="3">
        <v>1000</v>
      </c>
      <c r="E839" s="3">
        <v>450</v>
      </c>
      <c r="F839" s="3">
        <v>450000</v>
      </c>
    </row>
    <row r="840" spans="1:6" ht="80.099999999999994" customHeight="1" x14ac:dyDescent="0.15">
      <c r="A840" s="1" t="s">
        <v>1196</v>
      </c>
      <c r="B840" s="2" t="s">
        <v>1207</v>
      </c>
      <c r="C840" s="1" t="s">
        <v>445</v>
      </c>
      <c r="D840" s="3">
        <v>20</v>
      </c>
      <c r="E840" s="3">
        <v>2040</v>
      </c>
      <c r="F840" s="3">
        <v>40800</v>
      </c>
    </row>
    <row r="841" spans="1:6" ht="80.099999999999994" customHeight="1" x14ac:dyDescent="0.15">
      <c r="A841" s="1" t="s">
        <v>1196</v>
      </c>
      <c r="B841" s="2" t="s">
        <v>1208</v>
      </c>
      <c r="C841" s="1" t="s">
        <v>445</v>
      </c>
      <c r="D841" s="3">
        <v>10</v>
      </c>
      <c r="E841" s="3">
        <v>320</v>
      </c>
      <c r="F841" s="3">
        <v>3200</v>
      </c>
    </row>
    <row r="842" spans="1:6" ht="80.099999999999994" customHeight="1" x14ac:dyDescent="0.15">
      <c r="A842" s="1" t="s">
        <v>1196</v>
      </c>
      <c r="B842" s="2" t="s">
        <v>1209</v>
      </c>
      <c r="C842" s="1" t="s">
        <v>445</v>
      </c>
      <c r="D842" s="3">
        <v>25</v>
      </c>
      <c r="E842" s="3">
        <v>540</v>
      </c>
      <c r="F842" s="3">
        <v>13500</v>
      </c>
    </row>
    <row r="843" spans="1:6" ht="80.099999999999994" customHeight="1" x14ac:dyDescent="0.15">
      <c r="A843" s="1" t="s">
        <v>1196</v>
      </c>
      <c r="B843" s="2" t="s">
        <v>1210</v>
      </c>
      <c r="C843" s="1" t="s">
        <v>445</v>
      </c>
      <c r="D843" s="3">
        <v>100</v>
      </c>
      <c r="E843" s="3">
        <v>1151.3499999999999</v>
      </c>
      <c r="F843" s="3">
        <v>115135</v>
      </c>
    </row>
    <row r="844" spans="1:6" ht="80.099999999999994" customHeight="1" x14ac:dyDescent="0.15">
      <c r="A844" s="1" t="s">
        <v>1196</v>
      </c>
      <c r="B844" s="2" t="s">
        <v>1211</v>
      </c>
      <c r="C844" s="1" t="s">
        <v>445</v>
      </c>
      <c r="D844" s="3">
        <v>125</v>
      </c>
      <c r="E844" s="3">
        <v>25</v>
      </c>
      <c r="F844" s="3">
        <v>3125</v>
      </c>
    </row>
    <row r="845" spans="1:6" ht="24.95" customHeight="1" x14ac:dyDescent="0.15">
      <c r="A845" s="30" t="s">
        <v>584</v>
      </c>
      <c r="B845" s="30"/>
      <c r="C845" s="30"/>
      <c r="D845" s="30"/>
      <c r="E845" s="30"/>
      <c r="F845" s="11">
        <f>SUM(F690:F844)</f>
        <v>13596000</v>
      </c>
    </row>
    <row r="846" spans="1:6" ht="24.95" customHeight="1" x14ac:dyDescent="0.15"/>
    <row r="847" spans="1:6" ht="15" customHeight="1" x14ac:dyDescent="0.15"/>
    <row r="848" spans="1:6" ht="50.1" customHeight="1" x14ac:dyDescent="0.15">
      <c r="A848" s="27" t="s">
        <v>1212</v>
      </c>
      <c r="B848" s="27"/>
      <c r="C848" s="27"/>
      <c r="D848" s="27"/>
      <c r="E848" s="27"/>
      <c r="F848" s="27"/>
    </row>
    <row r="849" spans="1:6" ht="24.95" customHeight="1" x14ac:dyDescent="0.15"/>
    <row r="850" spans="1:6" ht="20.100000000000001" customHeight="1" x14ac:dyDescent="0.15">
      <c r="A850" s="28" t="s">
        <v>473</v>
      </c>
      <c r="B850" s="28"/>
      <c r="C850" s="29" t="s">
        <v>311</v>
      </c>
      <c r="D850" s="29"/>
      <c r="E850" s="29"/>
      <c r="F850" s="29"/>
    </row>
    <row r="851" spans="1:6" ht="20.100000000000001" customHeight="1" x14ac:dyDescent="0.15">
      <c r="A851" s="28" t="s">
        <v>474</v>
      </c>
      <c r="B851" s="28"/>
      <c r="C851" s="29" t="s">
        <v>586</v>
      </c>
      <c r="D851" s="29"/>
      <c r="E851" s="29"/>
      <c r="F851" s="29"/>
    </row>
    <row r="852" spans="1:6" ht="15" customHeight="1" x14ac:dyDescent="0.15"/>
    <row r="853" spans="1:6" ht="24.95" customHeight="1" x14ac:dyDescent="0.15">
      <c r="A853" s="16" t="s">
        <v>1213</v>
      </c>
      <c r="B853" s="16"/>
      <c r="C853" s="16"/>
      <c r="D853" s="16"/>
      <c r="E853" s="16"/>
      <c r="F853" s="16"/>
    </row>
    <row r="854" spans="1:6" ht="15" customHeight="1" x14ac:dyDescent="0.15"/>
    <row r="855" spans="1:6" ht="50.1" customHeight="1" x14ac:dyDescent="0.15">
      <c r="A855" s="1" t="s">
        <v>379</v>
      </c>
      <c r="B855" s="1" t="s">
        <v>637</v>
      </c>
      <c r="C855" s="1" t="s">
        <v>815</v>
      </c>
      <c r="D855" s="1" t="s">
        <v>816</v>
      </c>
      <c r="E855" s="1" t="s">
        <v>817</v>
      </c>
      <c r="F855" s="1" t="s">
        <v>818</v>
      </c>
    </row>
    <row r="856" spans="1:6" ht="15" customHeight="1" x14ac:dyDescent="0.15">
      <c r="A856" s="1">
        <v>1</v>
      </c>
      <c r="B856" s="1">
        <v>2</v>
      </c>
      <c r="C856" s="1">
        <v>3</v>
      </c>
      <c r="D856" s="1">
        <v>4</v>
      </c>
      <c r="E856" s="1">
        <v>5</v>
      </c>
      <c r="F856" s="1">
        <v>6</v>
      </c>
    </row>
    <row r="857" spans="1:6" ht="24.95" customHeight="1" x14ac:dyDescent="0.15">
      <c r="A857" s="1" t="s">
        <v>63</v>
      </c>
      <c r="B857" s="1" t="s">
        <v>63</v>
      </c>
      <c r="C857" s="1" t="s">
        <v>63</v>
      </c>
      <c r="D857" s="1" t="s">
        <v>63</v>
      </c>
      <c r="E857" s="1" t="s">
        <v>63</v>
      </c>
      <c r="F857" s="1" t="s">
        <v>63</v>
      </c>
    </row>
    <row r="858" spans="1:6" ht="15" customHeight="1" x14ac:dyDescent="0.15"/>
    <row r="859" spans="1:6" ht="50.1" customHeight="1" x14ac:dyDescent="0.15">
      <c r="A859" s="27" t="s">
        <v>1214</v>
      </c>
      <c r="B859" s="27"/>
      <c r="C859" s="27"/>
      <c r="D859" s="27"/>
      <c r="E859" s="27"/>
      <c r="F859" s="27"/>
    </row>
    <row r="860" spans="1:6" ht="24.95" customHeight="1" x14ac:dyDescent="0.15"/>
    <row r="861" spans="1:6" ht="20.100000000000001" customHeight="1" x14ac:dyDescent="0.15">
      <c r="A861" s="28" t="s">
        <v>473</v>
      </c>
      <c r="B861" s="28"/>
      <c r="C861" s="29" t="s">
        <v>311</v>
      </c>
      <c r="D861" s="29"/>
      <c r="E861" s="29"/>
      <c r="F861" s="29"/>
    </row>
    <row r="862" spans="1:6" ht="20.100000000000001" customHeight="1" x14ac:dyDescent="0.15">
      <c r="A862" s="28" t="s">
        <v>474</v>
      </c>
      <c r="B862" s="28"/>
      <c r="C862" s="29" t="s">
        <v>589</v>
      </c>
      <c r="D862" s="29"/>
      <c r="E862" s="29"/>
      <c r="F862" s="29"/>
    </row>
    <row r="863" spans="1:6" ht="15" customHeight="1" x14ac:dyDescent="0.15"/>
    <row r="864" spans="1:6" ht="24.95" customHeight="1" x14ac:dyDescent="0.15">
      <c r="A864" s="16" t="s">
        <v>1215</v>
      </c>
      <c r="B864" s="16"/>
      <c r="C864" s="16"/>
      <c r="D864" s="16"/>
      <c r="E864" s="16"/>
      <c r="F864" s="16"/>
    </row>
    <row r="865" spans="1:6" ht="15" customHeight="1" x14ac:dyDescent="0.15"/>
    <row r="866" spans="1:6" ht="50.1" customHeight="1" x14ac:dyDescent="0.15">
      <c r="A866" s="1" t="s">
        <v>379</v>
      </c>
      <c r="B866" s="1" t="s">
        <v>637</v>
      </c>
      <c r="C866" s="1" t="s">
        <v>815</v>
      </c>
      <c r="D866" s="1" t="s">
        <v>816</v>
      </c>
      <c r="E866" s="1" t="s">
        <v>817</v>
      </c>
      <c r="F866" s="1" t="s">
        <v>818</v>
      </c>
    </row>
    <row r="867" spans="1:6" ht="15" customHeight="1" x14ac:dyDescent="0.15">
      <c r="A867" s="1">
        <v>1</v>
      </c>
      <c r="B867" s="1">
        <v>2</v>
      </c>
      <c r="C867" s="1">
        <v>3</v>
      </c>
      <c r="D867" s="1">
        <v>4</v>
      </c>
      <c r="E867" s="1">
        <v>5</v>
      </c>
      <c r="F867" s="1">
        <v>6</v>
      </c>
    </row>
    <row r="868" spans="1:6" ht="60" customHeight="1" x14ac:dyDescent="0.15">
      <c r="A868" s="1" t="s">
        <v>1216</v>
      </c>
      <c r="B868" s="2" t="s">
        <v>1217</v>
      </c>
      <c r="C868" s="1" t="s">
        <v>867</v>
      </c>
      <c r="D868" s="3">
        <v>4500</v>
      </c>
      <c r="E868" s="3">
        <v>60</v>
      </c>
      <c r="F868" s="3">
        <v>270000</v>
      </c>
    </row>
    <row r="869" spans="1:6" ht="80.099999999999994" customHeight="1" x14ac:dyDescent="0.15">
      <c r="A869" s="1" t="s">
        <v>1216</v>
      </c>
      <c r="B869" s="2" t="s">
        <v>1218</v>
      </c>
      <c r="C869" s="1" t="s">
        <v>867</v>
      </c>
      <c r="D869" s="3">
        <v>40</v>
      </c>
      <c r="E869" s="3">
        <v>1200</v>
      </c>
      <c r="F869" s="3">
        <v>48000</v>
      </c>
    </row>
    <row r="870" spans="1:6" ht="60" customHeight="1" x14ac:dyDescent="0.15">
      <c r="A870" s="1" t="s">
        <v>1216</v>
      </c>
      <c r="B870" s="2" t="s">
        <v>1219</v>
      </c>
      <c r="C870" s="1" t="s">
        <v>867</v>
      </c>
      <c r="D870" s="3">
        <v>50</v>
      </c>
      <c r="E870" s="3">
        <v>2040</v>
      </c>
      <c r="F870" s="3">
        <v>102000</v>
      </c>
    </row>
    <row r="871" spans="1:6" ht="24.95" customHeight="1" x14ac:dyDescent="0.15">
      <c r="A871" s="30" t="s">
        <v>584</v>
      </c>
      <c r="B871" s="30"/>
      <c r="C871" s="30"/>
      <c r="D871" s="30"/>
      <c r="E871" s="30"/>
      <c r="F871" s="11">
        <f>SUM(F868:F870)</f>
        <v>420000</v>
      </c>
    </row>
    <row r="872" spans="1:6" ht="24.95" customHeight="1" x14ac:dyDescent="0.15"/>
    <row r="873" spans="1:6" ht="20.100000000000001" customHeight="1" x14ac:dyDescent="0.15"/>
    <row r="874" spans="1:6" ht="50.1" customHeight="1" x14ac:dyDescent="0.15">
      <c r="A874" s="27" t="s">
        <v>1220</v>
      </c>
      <c r="B874" s="27"/>
      <c r="C874" s="27"/>
      <c r="D874" s="27"/>
      <c r="E874" s="27"/>
      <c r="F874" s="27"/>
    </row>
    <row r="875" spans="1:6" ht="20.100000000000001" customHeight="1" x14ac:dyDescent="0.15"/>
    <row r="876" spans="1:6" ht="50.1" customHeight="1" x14ac:dyDescent="0.15">
      <c r="A876" s="27" t="s">
        <v>1221</v>
      </c>
      <c r="B876" s="27"/>
      <c r="C876" s="27"/>
      <c r="D876" s="27"/>
      <c r="E876" s="27"/>
      <c r="F876" s="27"/>
    </row>
    <row r="877" spans="1:6" ht="15" customHeight="1" x14ac:dyDescent="0.15"/>
    <row r="878" spans="1:6" ht="50.1" customHeight="1" x14ac:dyDescent="0.15">
      <c r="A878" s="27" t="s">
        <v>1222</v>
      </c>
      <c r="B878" s="27"/>
      <c r="C878" s="27"/>
      <c r="D878" s="27"/>
      <c r="E878" s="27"/>
      <c r="F878" s="27"/>
    </row>
    <row r="879" spans="1:6" ht="24.95" customHeight="1" x14ac:dyDescent="0.15"/>
    <row r="880" spans="1:6" ht="20.100000000000001" customHeight="1" x14ac:dyDescent="0.15">
      <c r="A880" s="28" t="s">
        <v>473</v>
      </c>
      <c r="B880" s="28"/>
      <c r="C880" s="29" t="s">
        <v>349</v>
      </c>
      <c r="D880" s="29"/>
      <c r="E880" s="29"/>
      <c r="F880" s="29"/>
    </row>
    <row r="881" spans="1:6" ht="20.100000000000001" customHeight="1" x14ac:dyDescent="0.15">
      <c r="A881" s="28" t="s">
        <v>474</v>
      </c>
      <c r="B881" s="28"/>
      <c r="C881" s="29" t="s">
        <v>475</v>
      </c>
      <c r="D881" s="29"/>
      <c r="E881" s="29"/>
      <c r="F881" s="29"/>
    </row>
    <row r="882" spans="1:6" ht="15" customHeight="1" x14ac:dyDescent="0.15"/>
    <row r="883" spans="1:6" ht="24.95" customHeight="1" x14ac:dyDescent="0.15">
      <c r="A883" s="16" t="s">
        <v>1223</v>
      </c>
      <c r="B883" s="16"/>
      <c r="C883" s="16"/>
      <c r="D883" s="16"/>
      <c r="E883" s="16"/>
      <c r="F883" s="16"/>
    </row>
    <row r="884" spans="1:6" ht="15" customHeight="1" x14ac:dyDescent="0.15"/>
    <row r="885" spans="1:6" ht="50.1" customHeight="1" x14ac:dyDescent="0.15">
      <c r="A885" s="1" t="s">
        <v>379</v>
      </c>
      <c r="B885" s="1" t="s">
        <v>637</v>
      </c>
      <c r="C885" s="1" t="s">
        <v>815</v>
      </c>
      <c r="D885" s="1" t="s">
        <v>816</v>
      </c>
      <c r="E885" s="1" t="s">
        <v>817</v>
      </c>
      <c r="F885" s="1" t="s">
        <v>818</v>
      </c>
    </row>
    <row r="886" spans="1:6" ht="15" customHeight="1" x14ac:dyDescent="0.15">
      <c r="A886" s="1">
        <v>1</v>
      </c>
      <c r="B886" s="1">
        <v>2</v>
      </c>
      <c r="C886" s="1">
        <v>3</v>
      </c>
      <c r="D886" s="1">
        <v>4</v>
      </c>
      <c r="E886" s="1">
        <v>5</v>
      </c>
      <c r="F886" s="1">
        <v>6</v>
      </c>
    </row>
    <row r="887" spans="1:6" ht="80.099999999999994" customHeight="1" x14ac:dyDescent="0.15">
      <c r="A887" s="1" t="s">
        <v>492</v>
      </c>
      <c r="B887" s="2" t="s">
        <v>1224</v>
      </c>
      <c r="C887" s="1" t="s">
        <v>867</v>
      </c>
      <c r="D887" s="3">
        <v>100000</v>
      </c>
      <c r="E887" s="3">
        <v>15</v>
      </c>
      <c r="F887" s="3">
        <v>1500000</v>
      </c>
    </row>
    <row r="888" spans="1:6" ht="60" customHeight="1" x14ac:dyDescent="0.15">
      <c r="A888" s="1" t="s">
        <v>493</v>
      </c>
      <c r="B888" s="2" t="s">
        <v>1225</v>
      </c>
      <c r="C888" s="1" t="s">
        <v>445</v>
      </c>
      <c r="D888" s="3">
        <v>11</v>
      </c>
      <c r="E888" s="3">
        <v>800000</v>
      </c>
      <c r="F888" s="3">
        <v>8800000</v>
      </c>
    </row>
    <row r="889" spans="1:6" ht="60" customHeight="1" x14ac:dyDescent="0.15">
      <c r="A889" s="1" t="s">
        <v>493</v>
      </c>
      <c r="B889" s="2" t="s">
        <v>1225</v>
      </c>
      <c r="C889" s="1" t="s">
        <v>445</v>
      </c>
      <c r="D889" s="3">
        <v>1</v>
      </c>
      <c r="E889" s="3">
        <v>431255.56</v>
      </c>
      <c r="F889" s="3">
        <v>431255.56</v>
      </c>
    </row>
    <row r="890" spans="1:6" ht="80.099999999999994" customHeight="1" x14ac:dyDescent="0.15">
      <c r="A890" s="1" t="s">
        <v>1226</v>
      </c>
      <c r="B890" s="2" t="s">
        <v>1227</v>
      </c>
      <c r="C890" s="1" t="s">
        <v>867</v>
      </c>
      <c r="D890" s="3">
        <v>1</v>
      </c>
      <c r="E890" s="3">
        <v>50000</v>
      </c>
      <c r="F890" s="3">
        <v>50000</v>
      </c>
    </row>
    <row r="891" spans="1:6" ht="99.95" customHeight="1" x14ac:dyDescent="0.15">
      <c r="A891" s="1" t="s">
        <v>1228</v>
      </c>
      <c r="B891" s="2" t="s">
        <v>1229</v>
      </c>
      <c r="C891" s="1" t="s">
        <v>445</v>
      </c>
      <c r="D891" s="3">
        <v>12</v>
      </c>
      <c r="E891" s="3">
        <v>21410.52</v>
      </c>
      <c r="F891" s="3">
        <v>256926.24</v>
      </c>
    </row>
    <row r="892" spans="1:6" ht="80.099999999999994" customHeight="1" x14ac:dyDescent="0.15">
      <c r="A892" s="1" t="s">
        <v>1230</v>
      </c>
      <c r="B892" s="2" t="s">
        <v>1231</v>
      </c>
      <c r="C892" s="1" t="s">
        <v>445</v>
      </c>
      <c r="D892" s="3">
        <v>10</v>
      </c>
      <c r="E892" s="3">
        <v>20000</v>
      </c>
      <c r="F892" s="3">
        <v>200000</v>
      </c>
    </row>
    <row r="893" spans="1:6" ht="24.95" customHeight="1" x14ac:dyDescent="0.15">
      <c r="A893" s="30" t="s">
        <v>584</v>
      </c>
      <c r="B893" s="30"/>
      <c r="C893" s="30"/>
      <c r="D893" s="30"/>
      <c r="E893" s="30"/>
      <c r="F893" s="11">
        <f>SUM(F887:F892)</f>
        <v>11238181.800000001</v>
      </c>
    </row>
    <row r="894" spans="1:6" ht="24.95" customHeight="1" x14ac:dyDescent="0.15"/>
    <row r="895" spans="1:6" ht="15" customHeight="1" x14ac:dyDescent="0.15"/>
    <row r="896" spans="1:6" ht="50.1" customHeight="1" x14ac:dyDescent="0.15">
      <c r="A896" s="27" t="s">
        <v>1232</v>
      </c>
      <c r="B896" s="27"/>
      <c r="C896" s="27"/>
      <c r="D896" s="27"/>
      <c r="E896" s="27"/>
      <c r="F896" s="27"/>
    </row>
    <row r="897" spans="1:6" ht="24.95" customHeight="1" x14ac:dyDescent="0.15"/>
    <row r="898" spans="1:6" ht="20.100000000000001" customHeight="1" x14ac:dyDescent="0.15">
      <c r="A898" s="28" t="s">
        <v>473</v>
      </c>
      <c r="B898" s="28"/>
      <c r="C898" s="29" t="s">
        <v>349</v>
      </c>
      <c r="D898" s="29"/>
      <c r="E898" s="29"/>
      <c r="F898" s="29"/>
    </row>
    <row r="899" spans="1:6" ht="20.100000000000001" customHeight="1" x14ac:dyDescent="0.15">
      <c r="A899" s="28" t="s">
        <v>474</v>
      </c>
      <c r="B899" s="28"/>
      <c r="C899" s="29" t="s">
        <v>586</v>
      </c>
      <c r="D899" s="29"/>
      <c r="E899" s="29"/>
      <c r="F899" s="29"/>
    </row>
    <row r="900" spans="1:6" ht="15" customHeight="1" x14ac:dyDescent="0.15"/>
    <row r="901" spans="1:6" ht="24.95" customHeight="1" x14ac:dyDescent="0.15">
      <c r="A901" s="16" t="s">
        <v>1233</v>
      </c>
      <c r="B901" s="16"/>
      <c r="C901" s="16"/>
      <c r="D901" s="16"/>
      <c r="E901" s="16"/>
      <c r="F901" s="16"/>
    </row>
    <row r="902" spans="1:6" ht="15" customHeight="1" x14ac:dyDescent="0.15"/>
    <row r="903" spans="1:6" ht="50.1" customHeight="1" x14ac:dyDescent="0.15">
      <c r="A903" s="1" t="s">
        <v>379</v>
      </c>
      <c r="B903" s="1" t="s">
        <v>637</v>
      </c>
      <c r="C903" s="1" t="s">
        <v>815</v>
      </c>
      <c r="D903" s="1" t="s">
        <v>816</v>
      </c>
      <c r="E903" s="1" t="s">
        <v>817</v>
      </c>
      <c r="F903" s="1" t="s">
        <v>818</v>
      </c>
    </row>
    <row r="904" spans="1:6" ht="15" customHeight="1" x14ac:dyDescent="0.15">
      <c r="A904" s="1">
        <v>1</v>
      </c>
      <c r="B904" s="1">
        <v>2</v>
      </c>
      <c r="C904" s="1">
        <v>3</v>
      </c>
      <c r="D904" s="1">
        <v>4</v>
      </c>
      <c r="E904" s="1">
        <v>5</v>
      </c>
      <c r="F904" s="1">
        <v>6</v>
      </c>
    </row>
    <row r="905" spans="1:6" ht="24.95" customHeight="1" x14ac:dyDescent="0.15">
      <c r="A905" s="1" t="s">
        <v>63</v>
      </c>
      <c r="B905" s="1" t="s">
        <v>63</v>
      </c>
      <c r="C905" s="1" t="s">
        <v>63</v>
      </c>
      <c r="D905" s="1" t="s">
        <v>63</v>
      </c>
      <c r="E905" s="1" t="s">
        <v>63</v>
      </c>
      <c r="F905" s="1" t="s">
        <v>63</v>
      </c>
    </row>
    <row r="906" spans="1:6" ht="15" customHeight="1" x14ac:dyDescent="0.15"/>
    <row r="907" spans="1:6" ht="50.1" customHeight="1" x14ac:dyDescent="0.15">
      <c r="A907" s="27" t="s">
        <v>1234</v>
      </c>
      <c r="B907" s="27"/>
      <c r="C907" s="27"/>
      <c r="D907" s="27"/>
      <c r="E907" s="27"/>
      <c r="F907" s="27"/>
    </row>
    <row r="908" spans="1:6" ht="24.95" customHeight="1" x14ac:dyDescent="0.15"/>
    <row r="909" spans="1:6" ht="20.100000000000001" customHeight="1" x14ac:dyDescent="0.15">
      <c r="A909" s="28" t="s">
        <v>473</v>
      </c>
      <c r="B909" s="28"/>
      <c r="C909" s="29" t="s">
        <v>349</v>
      </c>
      <c r="D909" s="29"/>
      <c r="E909" s="29"/>
      <c r="F909" s="29"/>
    </row>
    <row r="910" spans="1:6" ht="20.100000000000001" customHeight="1" x14ac:dyDescent="0.15">
      <c r="A910" s="28" t="s">
        <v>474</v>
      </c>
      <c r="B910" s="28"/>
      <c r="C910" s="29" t="s">
        <v>589</v>
      </c>
      <c r="D910" s="29"/>
      <c r="E910" s="29"/>
      <c r="F910" s="29"/>
    </row>
    <row r="911" spans="1:6" ht="15" customHeight="1" x14ac:dyDescent="0.15"/>
    <row r="912" spans="1:6" ht="24.95" customHeight="1" x14ac:dyDescent="0.15">
      <c r="A912" s="16" t="s">
        <v>1235</v>
      </c>
      <c r="B912" s="16"/>
      <c r="C912" s="16"/>
      <c r="D912" s="16"/>
      <c r="E912" s="16"/>
      <c r="F912" s="16"/>
    </row>
    <row r="913" spans="1:6" ht="15" customHeight="1" x14ac:dyDescent="0.15"/>
    <row r="914" spans="1:6" ht="50.1" customHeight="1" x14ac:dyDescent="0.15">
      <c r="A914" s="1" t="s">
        <v>379</v>
      </c>
      <c r="B914" s="1" t="s">
        <v>637</v>
      </c>
      <c r="C914" s="1" t="s">
        <v>815</v>
      </c>
      <c r="D914" s="1" t="s">
        <v>816</v>
      </c>
      <c r="E914" s="1" t="s">
        <v>817</v>
      </c>
      <c r="F914" s="1" t="s">
        <v>818</v>
      </c>
    </row>
    <row r="915" spans="1:6" ht="15" customHeight="1" x14ac:dyDescent="0.15">
      <c r="A915" s="1">
        <v>1</v>
      </c>
      <c r="B915" s="1">
        <v>2</v>
      </c>
      <c r="C915" s="1">
        <v>3</v>
      </c>
      <c r="D915" s="1">
        <v>4</v>
      </c>
      <c r="E915" s="1">
        <v>5</v>
      </c>
      <c r="F915" s="1">
        <v>6</v>
      </c>
    </row>
    <row r="916" spans="1:6" ht="90" customHeight="1" x14ac:dyDescent="0.15">
      <c r="A916" s="1" t="s">
        <v>494</v>
      </c>
      <c r="B916" s="2" t="s">
        <v>1236</v>
      </c>
      <c r="C916" s="1" t="s">
        <v>445</v>
      </c>
      <c r="D916" s="3">
        <v>395.27</v>
      </c>
      <c r="E916" s="3">
        <v>3288.88</v>
      </c>
      <c r="F916" s="3">
        <v>1299995.6000000001</v>
      </c>
    </row>
    <row r="917" spans="1:6" ht="60" customHeight="1" x14ac:dyDescent="0.15">
      <c r="A917" s="1" t="s">
        <v>1237</v>
      </c>
      <c r="B917" s="2" t="s">
        <v>1238</v>
      </c>
      <c r="C917" s="1" t="s">
        <v>867</v>
      </c>
      <c r="D917" s="3">
        <v>51730.85</v>
      </c>
      <c r="E917" s="3">
        <v>12</v>
      </c>
      <c r="F917" s="3">
        <v>620770.19999999995</v>
      </c>
    </row>
    <row r="918" spans="1:6" ht="60" customHeight="1" x14ac:dyDescent="0.15">
      <c r="A918" s="1" t="s">
        <v>1239</v>
      </c>
      <c r="B918" s="2" t="s">
        <v>1240</v>
      </c>
      <c r="C918" s="1" t="s">
        <v>445</v>
      </c>
      <c r="D918" s="3">
        <v>10</v>
      </c>
      <c r="E918" s="3">
        <v>11589.03</v>
      </c>
      <c r="F918" s="3">
        <v>115890.3</v>
      </c>
    </row>
    <row r="919" spans="1:6" ht="24.95" customHeight="1" x14ac:dyDescent="0.15">
      <c r="A919" s="30" t="s">
        <v>584</v>
      </c>
      <c r="B919" s="30"/>
      <c r="C919" s="30"/>
      <c r="D919" s="30"/>
      <c r="E919" s="30"/>
      <c r="F919" s="11">
        <f>SUM(F916:F918)</f>
        <v>2036656.1</v>
      </c>
    </row>
    <row r="920" spans="1:6" ht="24.95" customHeight="1" x14ac:dyDescent="0.15"/>
  </sheetData>
  <sheetProtection password="C113" sheet="1" objects="1" scenarios="1"/>
  <mergeCells count="381">
    <mergeCell ref="A912:F912"/>
    <mergeCell ref="A919:E919"/>
    <mergeCell ref="A901:F901"/>
    <mergeCell ref="A907:F907"/>
    <mergeCell ref="A909:B909"/>
    <mergeCell ref="C909:F909"/>
    <mergeCell ref="A910:B910"/>
    <mergeCell ref="C910:F910"/>
    <mergeCell ref="A893:E893"/>
    <mergeCell ref="A896:F896"/>
    <mergeCell ref="A898:B898"/>
    <mergeCell ref="C898:F898"/>
    <mergeCell ref="A899:B899"/>
    <mergeCell ref="C899:F899"/>
    <mergeCell ref="A880:B880"/>
    <mergeCell ref="C880:F880"/>
    <mergeCell ref="A881:B881"/>
    <mergeCell ref="C881:F881"/>
    <mergeCell ref="A883:F883"/>
    <mergeCell ref="A864:F864"/>
    <mergeCell ref="A871:E871"/>
    <mergeCell ref="A874:F874"/>
    <mergeCell ref="A876:F876"/>
    <mergeCell ref="A878:F878"/>
    <mergeCell ref="A853:F853"/>
    <mergeCell ref="A859:F859"/>
    <mergeCell ref="A861:B861"/>
    <mergeCell ref="C861:F861"/>
    <mergeCell ref="A862:B862"/>
    <mergeCell ref="C862:F862"/>
    <mergeCell ref="A845:E845"/>
    <mergeCell ref="A848:F848"/>
    <mergeCell ref="A850:B850"/>
    <mergeCell ref="C850:F850"/>
    <mergeCell ref="A851:B851"/>
    <mergeCell ref="C851:F851"/>
    <mergeCell ref="A683:B683"/>
    <mergeCell ref="C683:F683"/>
    <mergeCell ref="A684:B684"/>
    <mergeCell ref="C684:F684"/>
    <mergeCell ref="A686:F686"/>
    <mergeCell ref="A671:B671"/>
    <mergeCell ref="C671:F671"/>
    <mergeCell ref="A673:F673"/>
    <mergeCell ref="A679:F679"/>
    <mergeCell ref="A681:F681"/>
    <mergeCell ref="A660:B660"/>
    <mergeCell ref="C660:F660"/>
    <mergeCell ref="A662:F662"/>
    <mergeCell ref="A668:F668"/>
    <mergeCell ref="A670:B670"/>
    <mergeCell ref="C670:F670"/>
    <mergeCell ref="A649:B649"/>
    <mergeCell ref="C649:F649"/>
    <mergeCell ref="A651:F651"/>
    <mergeCell ref="A657:F657"/>
    <mergeCell ref="A659:B659"/>
    <mergeCell ref="C659:F659"/>
    <mergeCell ref="A638:F638"/>
    <mergeCell ref="A644:F644"/>
    <mergeCell ref="A646:F646"/>
    <mergeCell ref="A648:B648"/>
    <mergeCell ref="C648:F648"/>
    <mergeCell ref="A627:F627"/>
    <mergeCell ref="A633:F633"/>
    <mergeCell ref="A635:B635"/>
    <mergeCell ref="C635:F635"/>
    <mergeCell ref="A636:B636"/>
    <mergeCell ref="C636:F636"/>
    <mergeCell ref="A622:F622"/>
    <mergeCell ref="A624:B624"/>
    <mergeCell ref="C624:F624"/>
    <mergeCell ref="A625:B625"/>
    <mergeCell ref="C625:F625"/>
    <mergeCell ref="A613:B613"/>
    <mergeCell ref="C613:F613"/>
    <mergeCell ref="A614:B614"/>
    <mergeCell ref="C614:F614"/>
    <mergeCell ref="A616:F616"/>
    <mergeCell ref="A601:B601"/>
    <mergeCell ref="C601:F601"/>
    <mergeCell ref="A603:F603"/>
    <mergeCell ref="A609:F609"/>
    <mergeCell ref="A611:F611"/>
    <mergeCell ref="A590:B590"/>
    <mergeCell ref="C590:F590"/>
    <mergeCell ref="A592:F592"/>
    <mergeCell ref="A598:F598"/>
    <mergeCell ref="A600:B600"/>
    <mergeCell ref="C600:F600"/>
    <mergeCell ref="A579:B579"/>
    <mergeCell ref="C579:F579"/>
    <mergeCell ref="A581:F581"/>
    <mergeCell ref="A587:F587"/>
    <mergeCell ref="A589:B589"/>
    <mergeCell ref="C589:F589"/>
    <mergeCell ref="A568:F568"/>
    <mergeCell ref="A574:F574"/>
    <mergeCell ref="A576:F576"/>
    <mergeCell ref="A578:B578"/>
    <mergeCell ref="C578:F578"/>
    <mergeCell ref="A557:F557"/>
    <mergeCell ref="A563:F563"/>
    <mergeCell ref="A565:B565"/>
    <mergeCell ref="C565:F565"/>
    <mergeCell ref="A566:B566"/>
    <mergeCell ref="C566:F566"/>
    <mergeCell ref="A552:F552"/>
    <mergeCell ref="A554:B554"/>
    <mergeCell ref="C554:F554"/>
    <mergeCell ref="A555:B555"/>
    <mergeCell ref="C555:F555"/>
    <mergeCell ref="A543:B543"/>
    <mergeCell ref="C543:F543"/>
    <mergeCell ref="A544:B544"/>
    <mergeCell ref="C544:F544"/>
    <mergeCell ref="A546:F546"/>
    <mergeCell ref="A531:B531"/>
    <mergeCell ref="C531:F531"/>
    <mergeCell ref="A533:F533"/>
    <mergeCell ref="A539:F539"/>
    <mergeCell ref="A541:F541"/>
    <mergeCell ref="A520:B520"/>
    <mergeCell ref="C520:F520"/>
    <mergeCell ref="A522:F522"/>
    <mergeCell ref="A528:F528"/>
    <mergeCell ref="A530:B530"/>
    <mergeCell ref="C530:F530"/>
    <mergeCell ref="A509:B509"/>
    <mergeCell ref="C509:F509"/>
    <mergeCell ref="A511:F511"/>
    <mergeCell ref="A517:F517"/>
    <mergeCell ref="A519:B519"/>
    <mergeCell ref="C519:F519"/>
    <mergeCell ref="A493:F493"/>
    <mergeCell ref="A501:E501"/>
    <mergeCell ref="A504:F504"/>
    <mergeCell ref="A506:F506"/>
    <mergeCell ref="A508:B508"/>
    <mergeCell ref="C508:F508"/>
    <mergeCell ref="A485:E485"/>
    <mergeCell ref="A488:F488"/>
    <mergeCell ref="A490:B490"/>
    <mergeCell ref="C490:F490"/>
    <mergeCell ref="A491:B491"/>
    <mergeCell ref="C491:F491"/>
    <mergeCell ref="A477:B477"/>
    <mergeCell ref="C477:F477"/>
    <mergeCell ref="A478:B478"/>
    <mergeCell ref="C478:F478"/>
    <mergeCell ref="A480:F480"/>
    <mergeCell ref="A448:B448"/>
    <mergeCell ref="C448:F448"/>
    <mergeCell ref="A450:F450"/>
    <mergeCell ref="A472:E472"/>
    <mergeCell ref="A475:F475"/>
    <mergeCell ref="A431:F431"/>
    <mergeCell ref="A440:E440"/>
    <mergeCell ref="A443:F443"/>
    <mergeCell ref="A445:F445"/>
    <mergeCell ref="A447:B447"/>
    <mergeCell ref="C447:F447"/>
    <mergeCell ref="A420:F420"/>
    <mergeCell ref="A426:F426"/>
    <mergeCell ref="A428:B428"/>
    <mergeCell ref="C428:F428"/>
    <mergeCell ref="A429:B429"/>
    <mergeCell ref="C429:F429"/>
    <mergeCell ref="A412:E412"/>
    <mergeCell ref="A415:F415"/>
    <mergeCell ref="A417:B417"/>
    <mergeCell ref="C417:F417"/>
    <mergeCell ref="A418:B418"/>
    <mergeCell ref="C418:F418"/>
    <mergeCell ref="A385:B385"/>
    <mergeCell ref="C385:F385"/>
    <mergeCell ref="A386:B386"/>
    <mergeCell ref="C386:F386"/>
    <mergeCell ref="A388:F388"/>
    <mergeCell ref="A373:B373"/>
    <mergeCell ref="C373:F373"/>
    <mergeCell ref="A375:F375"/>
    <mergeCell ref="A381:F381"/>
    <mergeCell ref="A383:F383"/>
    <mergeCell ref="A362:B362"/>
    <mergeCell ref="C362:F362"/>
    <mergeCell ref="A364:F364"/>
    <mergeCell ref="A370:F370"/>
    <mergeCell ref="A372:B372"/>
    <mergeCell ref="C372:F372"/>
    <mergeCell ref="A351:B351"/>
    <mergeCell ref="C351:F351"/>
    <mergeCell ref="A353:F353"/>
    <mergeCell ref="A359:F359"/>
    <mergeCell ref="A361:B361"/>
    <mergeCell ref="C361:F361"/>
    <mergeCell ref="A337:F337"/>
    <mergeCell ref="A343:E343"/>
    <mergeCell ref="A346:F346"/>
    <mergeCell ref="A348:F348"/>
    <mergeCell ref="A350:B350"/>
    <mergeCell ref="C350:F350"/>
    <mergeCell ref="A332:F332"/>
    <mergeCell ref="A334:B334"/>
    <mergeCell ref="C334:F334"/>
    <mergeCell ref="A335:B335"/>
    <mergeCell ref="C335:F335"/>
    <mergeCell ref="A323:B323"/>
    <mergeCell ref="C323:F323"/>
    <mergeCell ref="A324:B324"/>
    <mergeCell ref="C324:F324"/>
    <mergeCell ref="A326:F326"/>
    <mergeCell ref="A310:B310"/>
    <mergeCell ref="C310:F310"/>
    <mergeCell ref="A312:F312"/>
    <mergeCell ref="A318:E318"/>
    <mergeCell ref="A321:F321"/>
    <mergeCell ref="A297:F297"/>
    <mergeCell ref="A302:E302"/>
    <mergeCell ref="A305:F305"/>
    <mergeCell ref="A307:F307"/>
    <mergeCell ref="A309:B309"/>
    <mergeCell ref="C309:F309"/>
    <mergeCell ref="A292:F292"/>
    <mergeCell ref="A294:B294"/>
    <mergeCell ref="C294:F294"/>
    <mergeCell ref="A295:B295"/>
    <mergeCell ref="C295:F295"/>
    <mergeCell ref="A283:B283"/>
    <mergeCell ref="C283:F283"/>
    <mergeCell ref="A284:B284"/>
    <mergeCell ref="C284:F284"/>
    <mergeCell ref="A286:F286"/>
    <mergeCell ref="A271:B271"/>
    <mergeCell ref="C271:F271"/>
    <mergeCell ref="A273:F273"/>
    <mergeCell ref="A278:E278"/>
    <mergeCell ref="A281:F281"/>
    <mergeCell ref="A253:F253"/>
    <mergeCell ref="A263:E263"/>
    <mergeCell ref="A266:F266"/>
    <mergeCell ref="A268:F268"/>
    <mergeCell ref="A270:B270"/>
    <mergeCell ref="C270:F270"/>
    <mergeCell ref="A248:F248"/>
    <mergeCell ref="A250:B250"/>
    <mergeCell ref="C250:F250"/>
    <mergeCell ref="A251:B251"/>
    <mergeCell ref="C251:F251"/>
    <mergeCell ref="A239:B239"/>
    <mergeCell ref="C239:F239"/>
    <mergeCell ref="A240:B240"/>
    <mergeCell ref="C240:F240"/>
    <mergeCell ref="A242:F242"/>
    <mergeCell ref="A224:B224"/>
    <mergeCell ref="C224:F224"/>
    <mergeCell ref="A226:F226"/>
    <mergeCell ref="A234:E234"/>
    <mergeCell ref="A237:F237"/>
    <mergeCell ref="A211:F211"/>
    <mergeCell ref="A217:F217"/>
    <mergeCell ref="A219:F219"/>
    <mergeCell ref="A221:F221"/>
    <mergeCell ref="A223:B223"/>
    <mergeCell ref="C223:F223"/>
    <mergeCell ref="A200:F200"/>
    <mergeCell ref="A206:F206"/>
    <mergeCell ref="A208:B208"/>
    <mergeCell ref="C208:F208"/>
    <mergeCell ref="A209:B209"/>
    <mergeCell ref="C209:F209"/>
    <mergeCell ref="A195:F195"/>
    <mergeCell ref="A197:B197"/>
    <mergeCell ref="C197:F197"/>
    <mergeCell ref="A198:B198"/>
    <mergeCell ref="C198:F198"/>
    <mergeCell ref="A186:B186"/>
    <mergeCell ref="C186:F186"/>
    <mergeCell ref="A187:B187"/>
    <mergeCell ref="C187:F187"/>
    <mergeCell ref="A189:F189"/>
    <mergeCell ref="A174:B174"/>
    <mergeCell ref="C174:F174"/>
    <mergeCell ref="A176:F176"/>
    <mergeCell ref="A182:F182"/>
    <mergeCell ref="A184:F184"/>
    <mergeCell ref="A163:B163"/>
    <mergeCell ref="C163:F163"/>
    <mergeCell ref="A165:F165"/>
    <mergeCell ref="A171:F171"/>
    <mergeCell ref="A173:B173"/>
    <mergeCell ref="C173:F173"/>
    <mergeCell ref="A152:B152"/>
    <mergeCell ref="C152:F152"/>
    <mergeCell ref="A154:F154"/>
    <mergeCell ref="A160:F160"/>
    <mergeCell ref="A162:B162"/>
    <mergeCell ref="C162:F162"/>
    <mergeCell ref="A141:F141"/>
    <mergeCell ref="A147:F147"/>
    <mergeCell ref="A149:F149"/>
    <mergeCell ref="A151:B151"/>
    <mergeCell ref="C151:F151"/>
    <mergeCell ref="A130:F130"/>
    <mergeCell ref="A136:F136"/>
    <mergeCell ref="A138:B138"/>
    <mergeCell ref="C138:F138"/>
    <mergeCell ref="A139:B139"/>
    <mergeCell ref="C139:F139"/>
    <mergeCell ref="A125:F125"/>
    <mergeCell ref="A127:B127"/>
    <mergeCell ref="C127:F127"/>
    <mergeCell ref="A128:B128"/>
    <mergeCell ref="C128:F128"/>
    <mergeCell ref="A116:B116"/>
    <mergeCell ref="C116:F116"/>
    <mergeCell ref="A117:B117"/>
    <mergeCell ref="C117:F117"/>
    <mergeCell ref="A119:F119"/>
    <mergeCell ref="A104:B104"/>
    <mergeCell ref="C104:F104"/>
    <mergeCell ref="A106:F106"/>
    <mergeCell ref="A112:F112"/>
    <mergeCell ref="A114:F114"/>
    <mergeCell ref="A93:B93"/>
    <mergeCell ref="C93:F93"/>
    <mergeCell ref="A95:F95"/>
    <mergeCell ref="A101:F101"/>
    <mergeCell ref="A103:B103"/>
    <mergeCell ref="C103:F103"/>
    <mergeCell ref="A82:B82"/>
    <mergeCell ref="C82:F82"/>
    <mergeCell ref="A84:F84"/>
    <mergeCell ref="A90:F90"/>
    <mergeCell ref="A92:B92"/>
    <mergeCell ref="C92:F92"/>
    <mergeCell ref="A71:F71"/>
    <mergeCell ref="A77:F77"/>
    <mergeCell ref="A79:F79"/>
    <mergeCell ref="A81:B81"/>
    <mergeCell ref="C81:F81"/>
    <mergeCell ref="A60:F60"/>
    <mergeCell ref="A66:F66"/>
    <mergeCell ref="A68:B68"/>
    <mergeCell ref="C68:F68"/>
    <mergeCell ref="A69:B69"/>
    <mergeCell ref="C69:F69"/>
    <mergeCell ref="A49:F49"/>
    <mergeCell ref="A55:F55"/>
    <mergeCell ref="A57:B57"/>
    <mergeCell ref="C57:F57"/>
    <mergeCell ref="A58:B58"/>
    <mergeCell ref="C58:F58"/>
    <mergeCell ref="A44:F44"/>
    <mergeCell ref="A46:B46"/>
    <mergeCell ref="C46:F46"/>
    <mergeCell ref="A47:B47"/>
    <mergeCell ref="C47:F47"/>
    <mergeCell ref="A32:B32"/>
    <mergeCell ref="C32:F32"/>
    <mergeCell ref="A34:F34"/>
    <mergeCell ref="A40:F40"/>
    <mergeCell ref="A42:F42"/>
    <mergeCell ref="A21:B21"/>
    <mergeCell ref="C21:F21"/>
    <mergeCell ref="A23:F23"/>
    <mergeCell ref="A29:F29"/>
    <mergeCell ref="A31:B31"/>
    <mergeCell ref="C31:F31"/>
    <mergeCell ref="A10:B10"/>
    <mergeCell ref="C10:F10"/>
    <mergeCell ref="A12:F12"/>
    <mergeCell ref="A18:F18"/>
    <mergeCell ref="A20:B20"/>
    <mergeCell ref="C20:F20"/>
    <mergeCell ref="A1:F1"/>
    <mergeCell ref="A3:F3"/>
    <mergeCell ref="A5:F5"/>
    <mergeCell ref="A7:F7"/>
    <mergeCell ref="A9:B9"/>
    <mergeCell ref="C9:F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&amp;K00-00926214.O20.461320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ПФХД</vt:lpstr>
      <vt:lpstr>Раздел 1</vt:lpstr>
      <vt:lpstr>Раздел 2</vt:lpstr>
      <vt:lpstr>Обоснования (111)_6.1</vt:lpstr>
      <vt:lpstr>Обоснования (100)_п.6.2-6.9</vt:lpstr>
      <vt:lpstr>Обоснования (119)_п.7</vt:lpstr>
      <vt:lpstr>Обоснования (300)_п.8</vt:lpstr>
      <vt:lpstr>Обоснования (850)_п.9</vt:lpstr>
      <vt:lpstr>Обоснования (242,244,247)</vt:lpstr>
      <vt:lpstr>Обоснования доходов_п.1-5</vt:lpstr>
      <vt:lpstr>Справочно</vt:lpstr>
      <vt:lpstr>Анализ ФОТ</vt:lpstr>
      <vt:lpstr>Лист согласования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Админ</cp:lastModifiedBy>
  <dcterms:modified xsi:type="dcterms:W3CDTF">2026-01-15T06:18:21Z</dcterms:modified>
</cp:coreProperties>
</file>